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ate1904="1"/>
  <mc:AlternateContent xmlns:mc="http://schemas.openxmlformats.org/markup-compatibility/2006">
    <mc:Choice Requires="x15">
      <x15ac:absPath xmlns:x15ac="http://schemas.microsoft.com/office/spreadsheetml/2010/11/ac" url="C:\Users\Bastienne\Desktop\Ablage\"/>
    </mc:Choice>
  </mc:AlternateContent>
  <xr:revisionPtr revIDLastSave="0" documentId="13_ncr:1_{3D593473-CED7-4A5F-8EB0-51EA1AACA12E}" xr6:coauthVersionLast="47" xr6:coauthVersionMax="47" xr10:uidLastSave="{00000000-0000-0000-0000-000000000000}"/>
  <bookViews>
    <workbookView xWindow="-108" yWindow="-108" windowWidth="23256" windowHeight="12576" xr2:uid="{00000000-000D-0000-FFFF-FFFF00000000}"/>
  </bookViews>
  <sheets>
    <sheet name="Ausgaben" sheetId="1" r:id="rId1"/>
    <sheet name="Einnahmen" sheetId="2" r:id="rId2"/>
    <sheet name="Beispiel - Ausgaben" sheetId="3" r:id="rId3"/>
    <sheet name="Beispiel - Einnahmen" sheetId="4" r:id="rId4"/>
  </sheets>
  <definedNames>
    <definedName name="_xlnm.Print_Area" localSheetId="0">Ausgaben!$A$1:$I$47</definedName>
    <definedName name="_xlnm.Print_Area" localSheetId="2">'Beispiel - Ausgaben'!$A$1:$I$68</definedName>
    <definedName name="_xlnm.Print_Area" localSheetId="1">Einnahmen!$A$1:$I$36</definedName>
    <definedName name="Excel_BuiltIn_Print_Area" localSheetId="0">Ausgaben!$A$5:$I$46</definedName>
    <definedName name="Excel_BuiltIn_Print_Area" localSheetId="2">'Beispiel - Ausgaben'!$A$5:$I$68</definedName>
    <definedName name="Excel_BuiltIn_Print_Area" localSheetId="3">'Beispiel - Einnahmen'!$A$5:$I$36</definedName>
    <definedName name="Excel_BuiltIn_Print_Area" localSheetId="1">Einnahmen!$A$5:$I$36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2" l="1"/>
  <c r="G29" i="2"/>
  <c r="G28" i="2"/>
  <c r="F29" i="2"/>
  <c r="E29" i="2"/>
  <c r="F20" i="2"/>
  <c r="E20" i="2"/>
  <c r="F15" i="2"/>
  <c r="E15" i="2"/>
  <c r="F10" i="2"/>
  <c r="E10" i="2"/>
  <c r="F34" i="1"/>
  <c r="E34" i="1"/>
  <c r="F22" i="1"/>
  <c r="E22" i="1"/>
  <c r="F10" i="1"/>
  <c r="E10" i="1"/>
  <c r="G31" i="4"/>
  <c r="G57" i="3"/>
  <c r="H41" i="3"/>
  <c r="G41" i="3"/>
  <c r="H10" i="3"/>
  <c r="G10" i="3"/>
  <c r="F28" i="2"/>
  <c r="E28" i="2"/>
  <c r="F46" i="1"/>
  <c r="E46" i="1"/>
  <c r="H57" i="3"/>
  <c r="H68" i="3"/>
  <c r="G68" i="3"/>
  <c r="H22" i="4"/>
  <c r="H10" i="2"/>
  <c r="H10" i="4"/>
  <c r="G22" i="4"/>
  <c r="G10" i="4"/>
  <c r="H29" i="2"/>
  <c r="H20" i="2"/>
  <c r="G20" i="2"/>
  <c r="G15" i="2"/>
  <c r="G10" i="2"/>
  <c r="H34" i="1"/>
  <c r="G34" i="1"/>
  <c r="G22" i="1"/>
  <c r="G10" i="1"/>
  <c r="E22" i="4"/>
  <c r="E17" i="4"/>
  <c r="E41" i="3"/>
  <c r="E68" i="3"/>
  <c r="E31" i="4"/>
  <c r="F30" i="4"/>
  <c r="E30" i="4"/>
  <c r="F22" i="4"/>
  <c r="F17" i="4"/>
  <c r="F10" i="4"/>
  <c r="E10" i="4"/>
  <c r="F57" i="3"/>
  <c r="F51" i="3"/>
  <c r="F43" i="3"/>
  <c r="F41" i="3"/>
  <c r="J41" i="3"/>
  <c r="F35" i="3"/>
  <c r="F28" i="3"/>
  <c r="F20" i="3"/>
  <c r="F12" i="3"/>
  <c r="F10" i="3"/>
  <c r="F68" i="3"/>
  <c r="F31" i="4"/>
  <c r="E10" i="3"/>
  <c r="H10" i="1"/>
  <c r="J57" i="3"/>
  <c r="H15" i="2"/>
  <c r="H22" i="1"/>
  <c r="E32" i="4"/>
  <c r="H31" i="4"/>
  <c r="F32" i="4"/>
  <c r="H28" i="2"/>
  <c r="H30" i="4" l="1"/>
  <c r="G30" i="4"/>
  <c r="H17" i="4"/>
  <c r="G17" i="4"/>
  <c r="H46" i="1"/>
  <c r="G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Bastienne</author>
  </authors>
  <commentList>
    <comment ref="I21" authorId="0" shapeId="0" xr:uid="{00000000-0006-0000-0100-000001000000}">
      <text>
        <r>
          <rPr>
            <b/>
            <sz val="9"/>
            <color indexed="81"/>
            <rFont val="Calibri"/>
            <family val="2"/>
          </rPr>
          <t>Der Übertrag TANZPAKT ist die Differenz zwischen SOLL/IST der TANZPAKT-Mittel</t>
        </r>
      </text>
    </comment>
  </commentList>
</comments>
</file>

<file path=xl/sharedStrings.xml><?xml version="1.0" encoding="utf-8"?>
<sst xmlns="http://schemas.openxmlformats.org/spreadsheetml/2006/main" count="380" uniqueCount="197">
  <si>
    <r>
      <t>Verwendungsnachweis Haushaltsjahr:</t>
    </r>
    <r>
      <rPr>
        <b/>
        <sz val="12"/>
        <rFont val="Arial"/>
        <family val="2"/>
      </rPr>
      <t xml:space="preserve"> </t>
    </r>
  </si>
  <si>
    <t>Projektträger:</t>
  </si>
  <si>
    <t>Projektnummer:</t>
  </si>
  <si>
    <r>
      <t>Verwendungsnachweis basierend auf Finanzierungsplan vom</t>
    </r>
    <r>
      <rPr>
        <u/>
        <sz val="12"/>
        <rFont val="Arial"/>
        <family val="2"/>
      </rPr>
      <t>:</t>
    </r>
  </si>
  <si>
    <t>Projekttitel:</t>
  </si>
  <si>
    <t>Datum:</t>
  </si>
  <si>
    <r>
      <t>Verwendungsnachweis 202</t>
    </r>
    <r>
      <rPr>
        <b/>
        <sz val="20"/>
        <color indexed="10"/>
        <rFont val="Arial"/>
        <family val="2"/>
      </rPr>
      <t xml:space="preserve">X </t>
    </r>
    <r>
      <rPr>
        <b/>
        <sz val="20"/>
        <rFont val="Arial"/>
        <family val="2"/>
      </rPr>
      <t>- Ausgaben</t>
    </r>
  </si>
  <si>
    <t>Beleg-Nr.</t>
  </si>
  <si>
    <t>Tag der Zahlung</t>
  </si>
  <si>
    <t>Empfänger/Einzahler</t>
  </si>
  <si>
    <t xml:space="preserve">Zweckbestimmung </t>
  </si>
  <si>
    <t>SOLL</t>
  </si>
  <si>
    <t xml:space="preserve">IST                                    </t>
  </si>
  <si>
    <t>Abweichung</t>
  </si>
  <si>
    <t>Bemerkungen</t>
  </si>
  <si>
    <r>
      <rPr>
        <u/>
        <sz val="9"/>
        <color indexed="10"/>
        <rFont val="Arial"/>
        <family val="2"/>
      </rPr>
      <t>nicht</t>
    </r>
    <r>
      <rPr>
        <sz val="9"/>
        <rFont val="Arial"/>
        <family val="2"/>
      </rPr>
      <t xml:space="preserve"> Buchungs- oder
 Rechnungsdatum</t>
    </r>
  </si>
  <si>
    <r>
      <t xml:space="preserve">gegliedert nach Hauptpositionen </t>
    </r>
    <r>
      <rPr>
        <u/>
        <sz val="9"/>
        <color indexed="10"/>
        <rFont val="Arial"/>
        <family val="2"/>
      </rPr>
      <t>entsprechend Finanzierungsplan</t>
    </r>
    <r>
      <rPr>
        <sz val="9"/>
        <rFont val="Arial"/>
        <family val="2"/>
      </rPr>
      <t xml:space="preserve"> /
 Auflistung der Einzelausgaben nach Datum sortiert</t>
    </r>
  </si>
  <si>
    <t>lt. 
Finanzierungsplan</t>
  </si>
  <si>
    <t>tatsächliche
Verwendung</t>
  </si>
  <si>
    <t>der Hauptpositionen SOLL / IST:</t>
  </si>
  <si>
    <t>Begründung von Über- und Unterschreitungen der Hauptpositionen von mehr als 20 %, Erläuterungen zu
 Einzelpositionen, Hinweise auf Schriftverkehr usw.</t>
  </si>
  <si>
    <t>EURO, Cent</t>
  </si>
  <si>
    <t>%</t>
  </si>
  <si>
    <t>1. Hauptposition entsprechend dem Finanzierungsplan</t>
  </si>
  <si>
    <t>Begründung bei 20% Über- oder Unterschreitungschreitung</t>
  </si>
  <si>
    <t>Untergruppe</t>
  </si>
  <si>
    <t>Nr.</t>
  </si>
  <si>
    <t>Datum</t>
  </si>
  <si>
    <t>Einzelausgaben</t>
  </si>
  <si>
    <t>ggf. Erläuterungen zu Einzelpositionen</t>
  </si>
  <si>
    <t>..</t>
  </si>
  <si>
    <t>…</t>
  </si>
  <si>
    <t>2. Hauptposition entsprechend dem Finanzierungsplan</t>
  </si>
  <si>
    <t>3. Hauptposition … usw.</t>
  </si>
  <si>
    <t>Summe der Ausgaben:</t>
  </si>
  <si>
    <r>
      <rPr>
        <b/>
        <u/>
        <sz val="12"/>
        <rFont val="Arial"/>
        <family val="2"/>
      </rPr>
      <t>Verwendungsnachweis Haushaltsjahr:</t>
    </r>
    <r>
      <rPr>
        <b/>
        <sz val="12"/>
        <rFont val="Arial"/>
        <family val="2"/>
      </rPr>
      <t xml:space="preserve"> </t>
    </r>
  </si>
  <si>
    <r>
      <t>Verwendungsnachweis 202</t>
    </r>
    <r>
      <rPr>
        <b/>
        <sz val="20"/>
        <color indexed="10"/>
        <rFont val="Arial"/>
        <family val="2"/>
      </rPr>
      <t>X</t>
    </r>
    <r>
      <rPr>
        <b/>
        <sz val="20"/>
        <rFont val="Arial"/>
        <family val="2"/>
      </rPr>
      <t>- Einnahmen</t>
    </r>
  </si>
  <si>
    <t>(Begründung von Mindereinnahmen, Hinweise auf Schriftverkehr...)</t>
  </si>
  <si>
    <t>1. Gesicherte Drittmittel (gemäß Finanzierungsplan)</t>
  </si>
  <si>
    <t>Zuwendungsgeber</t>
  </si>
  <si>
    <t>2. Ungesicherte Drittmittel (gemäß Finanzierungsplan)</t>
  </si>
  <si>
    <t>Eintritt</t>
  </si>
  <si>
    <t>3. Förderung durch TANZPAKT Stadt-Land-Bund</t>
  </si>
  <si>
    <t>DIFFERENZ SOLL / IST TANZPAKT Fördermittel</t>
  </si>
  <si>
    <r>
      <t xml:space="preserve">→ Für die Differenz zwischen den geplanten und den tatsächlichen Ausgaben der TANZPAKT Fördermittel 
i.H.v. </t>
    </r>
    <r>
      <rPr>
        <b/>
        <sz val="11"/>
        <color indexed="10"/>
        <rFont val="Arial"/>
        <family val="2"/>
      </rPr>
      <t>XXX EURO</t>
    </r>
    <r>
      <rPr>
        <b/>
        <sz val="11"/>
        <rFont val="Arial"/>
        <family val="2"/>
      </rPr>
      <t xml:space="preserve"> beantragen wir einen Übertrag nach </t>
    </r>
    <r>
      <rPr>
        <b/>
        <sz val="11"/>
        <color indexed="10"/>
        <rFont val="Arial"/>
        <family val="2"/>
      </rPr>
      <t>20XX</t>
    </r>
    <r>
      <rPr>
        <b/>
        <sz val="11"/>
        <rFont val="Arial"/>
        <family val="2"/>
      </rPr>
      <t xml:space="preserve">. </t>
    </r>
  </si>
  <si>
    <t>Mittelabruf 1 TANZPAKT</t>
  </si>
  <si>
    <t>Rückzahlung zu Mittelabruf 1 TANZPAKT</t>
  </si>
  <si>
    <t>Bestand / Mehrausgabe aus Vorjahr:</t>
  </si>
  <si>
    <t xml:space="preserve">Summe der Einnahmen:   </t>
  </si>
  <si>
    <t xml:space="preserve">Summe der Ausgaben:     </t>
  </si>
  <si>
    <r>
      <t xml:space="preserve">Bestand / Mehrausgaben </t>
    </r>
    <r>
      <rPr>
        <b/>
        <sz val="11"/>
        <color indexed="10"/>
        <rFont val="Arial"/>
        <family val="2"/>
      </rPr>
      <t>20XX</t>
    </r>
    <r>
      <rPr>
        <b/>
        <sz val="11"/>
        <rFont val="Arial"/>
        <family val="2"/>
      </rPr>
      <t>:</t>
    </r>
  </si>
  <si>
    <t>Ich/Wir erkläre/n ausdrücklich, dass die getätigten Ausgaben notwendig waren, dass wirtschaftlich und sparsam verfahren worden ist und die Angaben mit den Büchern und Belegen übereinstimmen. Die Richtigkeit der Eintragungen und des Abschlusses wird hiermit bestätigt.</t>
  </si>
  <si>
    <t>Ort, Datum, Stempel, Unterschrift</t>
  </si>
  <si>
    <t xml:space="preserve">Hinweis zum Ausfüllen des Verwendungsnachweises: </t>
  </si>
  <si>
    <r>
      <rPr>
        <b/>
        <sz val="9"/>
        <rFont val="Geneva"/>
        <family val="2"/>
      </rPr>
      <t>1. Abweichungen</t>
    </r>
    <r>
      <rPr>
        <sz val="9"/>
        <rFont val="Geneva"/>
      </rPr>
      <t xml:space="preserve"> vom Finanzierungsplan müssen, soweit nicht bereits genehmigt, in Spalte H - Bemerkungen - erläutert bzw. begründet werden.</t>
    </r>
  </si>
  <si>
    <r>
      <rPr>
        <b/>
        <sz val="9"/>
        <rFont val="Geneva"/>
        <family val="2"/>
      </rPr>
      <t>2. Einnahmen</t>
    </r>
    <r>
      <rPr>
        <sz val="9"/>
        <rFont val="Geneva"/>
      </rPr>
      <t>, die mit dem Vorhaben in wirtschaftlichem Zusammenhang stehen, sind ebenfalls anzugeben, soweit nicht bereits im Finanzierungsplan berücksichtigt.</t>
    </r>
  </si>
  <si>
    <t>Verwendungsnachweis Haushaltsjahr: 2017</t>
  </si>
  <si>
    <t>Projektträger: Projekt XY</t>
  </si>
  <si>
    <t>Projektnummer: TPXXX</t>
  </si>
  <si>
    <r>
      <t>Verwendungsnachweis basierend auf Finanzierungsplan vom</t>
    </r>
    <r>
      <rPr>
        <u/>
        <sz val="12"/>
        <rFont val="Arial"/>
        <family val="2"/>
      </rPr>
      <t>:</t>
    </r>
    <r>
      <rPr>
        <b/>
        <u/>
        <sz val="12"/>
        <rFont val="Arial"/>
        <family val="2"/>
      </rPr>
      <t xml:space="preserve"> 14.11.2017</t>
    </r>
  </si>
  <si>
    <t>Projekttitel: TANZPAKT-Projekt</t>
  </si>
  <si>
    <t>Datum: 15.03.2018</t>
  </si>
  <si>
    <r>
      <t>Verwendungsnachweis 2017 -</t>
    </r>
    <r>
      <rPr>
        <b/>
        <sz val="22"/>
        <color indexed="10"/>
        <rFont val="Arial"/>
        <family val="2"/>
      </rPr>
      <t xml:space="preserve"> BEISPIEL - Ausgaben</t>
    </r>
  </si>
  <si>
    <t>1. Personalkosten</t>
  </si>
  <si>
    <t>Projektleitung Person A</t>
  </si>
  <si>
    <t>1</t>
  </si>
  <si>
    <t>Person A</t>
  </si>
  <si>
    <t>Lohnkosten - Person A: Jul 17</t>
  </si>
  <si>
    <t>3</t>
  </si>
  <si>
    <t>Lohnkosten - Person A: Aug 17</t>
  </si>
  <si>
    <t>11</t>
  </si>
  <si>
    <t>Lohnkosten - Person A: Sep 17</t>
  </si>
  <si>
    <t>17</t>
  </si>
  <si>
    <t>Lohnkosten - Person A: Okt 17</t>
  </si>
  <si>
    <t>23</t>
  </si>
  <si>
    <t>Lohnkosten - Person A: Nov 17</t>
  </si>
  <si>
    <t>33</t>
  </si>
  <si>
    <t>Lohnkosten - Person A: Dez 17</t>
  </si>
  <si>
    <t>Projektverwaltung Person B</t>
  </si>
  <si>
    <t>2</t>
  </si>
  <si>
    <t>Person B</t>
  </si>
  <si>
    <t>Lohnkosten - Person B: Jul 17</t>
  </si>
  <si>
    <t>4</t>
  </si>
  <si>
    <t>Lohnkosten - Person B: Aug 17</t>
  </si>
  <si>
    <t>12</t>
  </si>
  <si>
    <t>Lohnkosten - Person B: Sep 17</t>
  </si>
  <si>
    <t>18</t>
  </si>
  <si>
    <t>Lohnkosten - Person B: Okt 17</t>
  </si>
  <si>
    <t>22</t>
  </si>
  <si>
    <t>Lohnkosten - Person B: Nov 17</t>
  </si>
  <si>
    <t>34</t>
  </si>
  <si>
    <t>Lohnkosten - Person B: Dez 17</t>
  </si>
  <si>
    <t>Honorar Künstler A</t>
  </si>
  <si>
    <t>5</t>
  </si>
  <si>
    <t>Künstler A</t>
  </si>
  <si>
    <t>Honorar - Künstler A: Aug 17</t>
  </si>
  <si>
    <t>6</t>
  </si>
  <si>
    <t>Honorar - Künstler A: Sep 17</t>
  </si>
  <si>
    <t>20</t>
  </si>
  <si>
    <t>Honorar - Künstler A: Okt 17</t>
  </si>
  <si>
    <t>29</t>
  </si>
  <si>
    <t>Honorar - Künstler A: Nov 17</t>
  </si>
  <si>
    <t>31</t>
  </si>
  <si>
    <t>Honorar - Künstler A: Dez 17</t>
  </si>
  <si>
    <t>Honorar Künstler B</t>
  </si>
  <si>
    <t>7</t>
  </si>
  <si>
    <t>Künstler B</t>
  </si>
  <si>
    <t>Honorar - Künstler B: Aug 17</t>
  </si>
  <si>
    <t>8</t>
  </si>
  <si>
    <t>Honorar - Künstler B: Sep 17</t>
  </si>
  <si>
    <t>30</t>
  </si>
  <si>
    <t>Honorar - Künstler B: Nov 17</t>
  </si>
  <si>
    <t>32</t>
  </si>
  <si>
    <t>Honorar - Künstler B: Dez 17</t>
  </si>
  <si>
    <t>2. Bürokosten, Material- und Recherchekosten</t>
  </si>
  <si>
    <t>Bürokosten</t>
  </si>
  <si>
    <t>Agentur</t>
  </si>
  <si>
    <t>Bürokosten - Einrichtung Postfach</t>
  </si>
  <si>
    <t>Deutsche Post</t>
  </si>
  <si>
    <t>Bürokosten - Auslagen Briefmarken</t>
  </si>
  <si>
    <t>Person XY</t>
  </si>
  <si>
    <t>Bürokosten - diverse Auslagen</t>
  </si>
  <si>
    <t>unvorhergesehene Druckerreparatur</t>
  </si>
  <si>
    <t>Bürokosten - Transkription</t>
  </si>
  <si>
    <t>Bürobedarf XY</t>
  </si>
  <si>
    <t>Bürokosten - Büromaterial</t>
  </si>
  <si>
    <t>Bürokosten - Auslagen Tintenpatrone</t>
  </si>
  <si>
    <t>Material-, Recherchekosten, Zuarbeiten</t>
  </si>
  <si>
    <t>10</t>
  </si>
  <si>
    <t>Recherche - 3 Fachbücher zum Thema XY</t>
  </si>
  <si>
    <t>13</t>
  </si>
  <si>
    <t>Buchladen XY</t>
  </si>
  <si>
    <t>Material - Infomaterial</t>
  </si>
  <si>
    <t>27</t>
  </si>
  <si>
    <t>Recherche - Fachbuch</t>
  </si>
  <si>
    <t>28</t>
  </si>
  <si>
    <t>Website Admin</t>
  </si>
  <si>
    <t>Material - Domaingebühr, Internetpräsenz</t>
  </si>
  <si>
    <t>3. Reise- und Übernachtungskosten</t>
  </si>
  <si>
    <t>20% - Überschreitung durch 2 zusätzl. notw. Flüge</t>
  </si>
  <si>
    <t>14/1</t>
  </si>
  <si>
    <t>Künstlerin A</t>
  </si>
  <si>
    <t>Reise - Künstlerin A von X nach Z - Priv. KFZ: 160km * 0,20 €</t>
  </si>
  <si>
    <t>triftiger Grund: schweres Gepäck (50 kg)</t>
  </si>
  <si>
    <t>14/2</t>
  </si>
  <si>
    <t>Reise - Künstlerin A nach Y - Mietwagen</t>
  </si>
  <si>
    <t>triftiger Grund: kein regelm. verkehrendes Beförd.mittel vorhanden</t>
  </si>
  <si>
    <t>15/2</t>
  </si>
  <si>
    <t>Hotel XY</t>
  </si>
  <si>
    <t>Reise - Künstler B nach Z - Übernachtung</t>
  </si>
  <si>
    <t>Billigeres Hotel stand nicht zur Verfügung, s. Vergleichsangebote</t>
  </si>
  <si>
    <t>15/3</t>
  </si>
  <si>
    <t>Reise - Künstler B nach Z - Eintrittskarte</t>
  </si>
  <si>
    <t>Recherche</t>
  </si>
  <si>
    <t>19/1</t>
  </si>
  <si>
    <t>Reise - Künstler B nach W - Bahn</t>
  </si>
  <si>
    <t>19/2</t>
  </si>
  <si>
    <t>Reise - Künstler B nach W - Straßenbahn</t>
  </si>
  <si>
    <t>19/3</t>
  </si>
  <si>
    <t>Reise - Künstler B - Taxi zum Flughafen</t>
  </si>
  <si>
    <t>triftiger Grund: Zeitnot (direkt von den Proben zum Flughafen)</t>
  </si>
  <si>
    <t>19/4</t>
  </si>
  <si>
    <t>Fluggesellschaft XY</t>
  </si>
  <si>
    <t>Reise - Künstler B nach W - Flug Hin+Rück</t>
  </si>
  <si>
    <t>Zusätzl. Flug; Ersatz für verletzte Tänzerin</t>
  </si>
  <si>
    <r>
      <t xml:space="preserve">Verwendungsnachweis 2017 - </t>
    </r>
    <r>
      <rPr>
        <b/>
        <sz val="20"/>
        <color indexed="10"/>
        <rFont val="Arial"/>
        <family val="2"/>
      </rPr>
      <t>BEISPIEL - Einnahmen</t>
    </r>
  </si>
  <si>
    <t xml:space="preserve">Beleg-Nr.
</t>
  </si>
  <si>
    <t>1. Gesicherte Drittmillel (gemäß Finanzierungsplan)</t>
  </si>
  <si>
    <t>E1</t>
  </si>
  <si>
    <t>Land XY</t>
  </si>
  <si>
    <t>1. Zuwendungsrate</t>
  </si>
  <si>
    <t>E2</t>
  </si>
  <si>
    <t>Kommune XY</t>
  </si>
  <si>
    <t>E3</t>
  </si>
  <si>
    <t>Stiftung XY</t>
  </si>
  <si>
    <t>1. Rate Stiftungsmittel</t>
  </si>
  <si>
    <t>2.Ungesicherte Drittmittel (gemäß Finanzierungsplan)</t>
  </si>
  <si>
    <t>E6</t>
  </si>
  <si>
    <t>Kartenverkaufsstelle</t>
  </si>
  <si>
    <t>Eintrittskarten-Verkauf</t>
  </si>
  <si>
    <t>Es wurden mehr Karten verkauft, als angenommen</t>
  </si>
  <si>
    <t>E7</t>
  </si>
  <si>
    <t>s. Einzelaufstellung</t>
  </si>
  <si>
    <t>Worshop Teilnahmgebühren</t>
  </si>
  <si>
    <r>
      <t xml:space="preserve">3. Förderung durch TANZPAKT </t>
    </r>
    <r>
      <rPr>
        <sz val="11"/>
        <rFont val="Geneva"/>
      </rPr>
      <t>Stadt-Land-Bund</t>
    </r>
  </si>
  <si>
    <t xml:space="preserve">→ Für die Differenz zwischen den geplanten und den tatsächlichen Ausgaben der TANZPAKT Fördermittel 
i.H.v. 1.500 EURO beantragen wir einen Übertrag nach 2018. </t>
  </si>
  <si>
    <t>E4</t>
  </si>
  <si>
    <t>Bureau Ritter</t>
  </si>
  <si>
    <t>Mittelabruf 1 - TANZPAKT</t>
  </si>
  <si>
    <t>E5</t>
  </si>
  <si>
    <t>Rückzahlung zu 1. Mittelabruf</t>
  </si>
  <si>
    <t>E8</t>
  </si>
  <si>
    <t>Mittelabruf 2 - TANZPAKT</t>
  </si>
  <si>
    <t>...</t>
  </si>
  <si>
    <t>Bestand / Defizit aus 2016:</t>
  </si>
  <si>
    <t>Summe der Einnahmen:</t>
  </si>
  <si>
    <t>Bestand / Mehrausgaben: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</si>
</sst>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7">
    <font>
      <sz val="9"/>
      <name val="Geneva"/>
    </font>
    <font>
      <sz val="10"/>
      <name val="Arial"/>
      <family val="2"/>
    </font>
    <font>
      <b/>
      <sz val="9"/>
      <name val="Arial"/>
      <family val="2"/>
    </font>
    <font>
      <sz val="9"/>
      <name val="Arial"/>
      <family val="2"/>
    </font>
    <font>
      <sz val="9"/>
      <color indexed="10"/>
      <name val="Arial"/>
      <family val="2"/>
    </font>
    <font>
      <b/>
      <sz val="22"/>
      <name val="Arial"/>
      <family val="2"/>
    </font>
    <font>
      <sz val="18"/>
      <name val="Arial"/>
      <family val="2"/>
    </font>
    <font>
      <b/>
      <sz val="12"/>
      <name val="Arial"/>
      <family val="2"/>
    </font>
    <font>
      <sz val="12"/>
      <name val="Arial"/>
      <family val="2"/>
    </font>
    <font>
      <u/>
      <sz val="9"/>
      <color indexed="10"/>
      <name val="Arial"/>
      <family val="2"/>
    </font>
    <font>
      <b/>
      <sz val="10"/>
      <name val="Arial"/>
      <family val="2"/>
    </font>
    <font>
      <sz val="8"/>
      <name val="Arial"/>
      <family val="2"/>
    </font>
    <font>
      <sz val="8"/>
      <color indexed="10"/>
      <name val="Arial"/>
      <family val="2"/>
    </font>
    <font>
      <sz val="22"/>
      <name val="Geneva"/>
    </font>
    <font>
      <b/>
      <u/>
      <sz val="12"/>
      <name val="Geneva"/>
    </font>
    <font>
      <b/>
      <u/>
      <sz val="12"/>
      <color indexed="8"/>
      <name val="Geneva"/>
    </font>
    <font>
      <sz val="8"/>
      <name val="Geneva"/>
    </font>
    <font>
      <b/>
      <u/>
      <sz val="12"/>
      <name val="Arial"/>
      <family val="2"/>
    </font>
    <font>
      <b/>
      <u/>
      <sz val="12"/>
      <color indexed="8"/>
      <name val="Arial"/>
      <family val="2"/>
    </font>
    <font>
      <b/>
      <sz val="9"/>
      <name val="Geneva"/>
      <family val="2"/>
    </font>
    <font>
      <sz val="9"/>
      <name val="Arial"/>
      <family val="2"/>
    </font>
    <font>
      <sz val="10"/>
      <name val="Arial"/>
      <family val="2"/>
    </font>
    <font>
      <sz val="10"/>
      <color indexed="10"/>
      <name val="Arial"/>
      <family val="2"/>
    </font>
    <font>
      <b/>
      <sz val="9"/>
      <name val="Arial"/>
      <family val="2"/>
    </font>
    <font>
      <sz val="9"/>
      <color indexed="10"/>
      <name val="Arial"/>
      <family val="2"/>
    </font>
    <font>
      <sz val="8"/>
      <color indexed="10"/>
      <name val="Arial"/>
      <family val="2"/>
    </font>
    <font>
      <b/>
      <sz val="8"/>
      <name val="Arial"/>
      <family val="2"/>
    </font>
    <font>
      <sz val="9"/>
      <name val="Geneva"/>
    </font>
    <font>
      <sz val="11"/>
      <color indexed="8"/>
      <name val="Helvetica Neue"/>
      <family val="2"/>
    </font>
    <font>
      <b/>
      <sz val="20"/>
      <name val="Arial"/>
      <family val="2"/>
    </font>
    <font>
      <b/>
      <sz val="20"/>
      <color indexed="10"/>
      <name val="Arial"/>
      <family val="2"/>
    </font>
    <font>
      <b/>
      <sz val="11"/>
      <name val="Arial"/>
      <family val="2"/>
    </font>
    <font>
      <u/>
      <sz val="12"/>
      <name val="Arial"/>
      <family val="2"/>
    </font>
    <font>
      <b/>
      <sz val="11"/>
      <color indexed="10"/>
      <name val="Arial"/>
      <family val="2"/>
    </font>
    <font>
      <b/>
      <sz val="22"/>
      <color indexed="10"/>
      <name val="Arial"/>
      <family val="2"/>
    </font>
    <font>
      <sz val="11"/>
      <name val="Arial"/>
      <family val="2"/>
    </font>
    <font>
      <b/>
      <u/>
      <sz val="11"/>
      <name val="Arial"/>
      <family val="2"/>
    </font>
    <font>
      <sz val="11"/>
      <color indexed="10"/>
      <name val="Arial"/>
      <family val="2"/>
    </font>
    <font>
      <b/>
      <sz val="11"/>
      <color indexed="72"/>
      <name val="Arial"/>
      <family val="2"/>
    </font>
    <font>
      <sz val="11"/>
      <name val="Geneva"/>
    </font>
    <font>
      <u/>
      <sz val="11"/>
      <name val="Arial"/>
      <family val="2"/>
    </font>
    <font>
      <b/>
      <sz val="11"/>
      <color indexed="8"/>
      <name val="Arial"/>
      <family val="2"/>
    </font>
    <font>
      <b/>
      <sz val="9"/>
      <color indexed="81"/>
      <name val="Calibri"/>
      <family val="2"/>
    </font>
    <font>
      <u/>
      <sz val="12"/>
      <color indexed="8"/>
      <name val="Geneva"/>
    </font>
    <font>
      <b/>
      <sz val="11"/>
      <color rgb="FFFF0000"/>
      <name val="Arial"/>
      <family val="2"/>
    </font>
    <font>
      <b/>
      <sz val="11"/>
      <color indexed="8"/>
      <name val="Calibri"/>
      <family val="2"/>
      <scheme val="minor"/>
    </font>
    <font>
      <b/>
      <sz val="12"/>
      <color rgb="FFFF0000"/>
      <name val="Arial"/>
      <family val="2"/>
    </font>
  </fonts>
  <fills count="8">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4" tint="0.79998168889431442"/>
        <bgColor indexed="64"/>
      </patternFill>
    </fill>
    <fill>
      <patternFill patternType="solid">
        <fgColor theme="4" tint="0.79998168889431442"/>
        <bgColor indexed="22"/>
      </patternFill>
    </fill>
    <fill>
      <patternFill patternType="solid">
        <fgColor theme="5" tint="0.79998168889431442"/>
        <bgColor indexed="64"/>
      </patternFill>
    </fill>
  </fills>
  <borders count="24">
    <border>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bottom style="thin">
        <color indexed="64"/>
      </bottom>
      <diagonal/>
    </border>
  </borders>
  <cellStyleXfs count="2">
    <xf numFmtId="0" fontId="0" fillId="0" borderId="0"/>
    <xf numFmtId="0" fontId="28" fillId="0" borderId="0" applyNumberFormat="0" applyFill="0" applyBorder="0" applyProtection="0">
      <alignment vertical="top"/>
    </xf>
  </cellStyleXfs>
  <cellXfs count="221">
    <xf numFmtId="0" fontId="0" fillId="0" borderId="0" xfId="0"/>
    <xf numFmtId="0" fontId="3" fillId="0" borderId="0" xfId="0" applyFont="1"/>
    <xf numFmtId="0" fontId="8" fillId="0" borderId="0" xfId="0" applyFont="1" applyAlignment="1">
      <alignment horizontal="center"/>
    </xf>
    <xf numFmtId="0" fontId="3" fillId="0" borderId="0" xfId="0" applyFont="1" applyAlignment="1">
      <alignment horizontal="center"/>
    </xf>
    <xf numFmtId="0" fontId="4" fillId="0" borderId="0" xfId="0" applyFont="1"/>
    <xf numFmtId="49" fontId="2" fillId="2" borderId="0" xfId="0" applyNumberFormat="1" applyFont="1" applyFill="1" applyAlignment="1">
      <alignment horizontal="center"/>
    </xf>
    <xf numFmtId="14" fontId="3" fillId="0" borderId="0" xfId="0" applyNumberFormat="1" applyFont="1" applyAlignment="1">
      <alignment horizontal="center"/>
    </xf>
    <xf numFmtId="4" fontId="3" fillId="0" borderId="0" xfId="0" applyNumberFormat="1" applyFont="1" applyAlignment="1">
      <alignment horizontal="right"/>
    </xf>
    <xf numFmtId="4" fontId="4" fillId="0" borderId="0" xfId="0" applyNumberFormat="1" applyFont="1" applyAlignment="1">
      <alignment horizontal="center"/>
    </xf>
    <xf numFmtId="0" fontId="12" fillId="0" borderId="0" xfId="0" applyFont="1"/>
    <xf numFmtId="164" fontId="3" fillId="0" borderId="0" xfId="0" applyNumberFormat="1" applyFont="1" applyAlignment="1">
      <alignment horizontal="center"/>
    </xf>
    <xf numFmtId="4" fontId="3" fillId="0" borderId="0" xfId="0" applyNumberFormat="1" applyFont="1" applyAlignment="1">
      <alignment horizontal="center"/>
    </xf>
    <xf numFmtId="1" fontId="7" fillId="0" borderId="0" xfId="0" applyNumberFormat="1" applyFont="1" applyAlignment="1">
      <alignment horizontal="center"/>
    </xf>
    <xf numFmtId="0" fontId="6" fillId="0" borderId="0" xfId="0" applyFont="1" applyAlignment="1">
      <alignment horizontal="center"/>
    </xf>
    <xf numFmtId="0" fontId="20" fillId="0" borderId="0" xfId="0" applyFont="1"/>
    <xf numFmtId="0" fontId="20" fillId="0" borderId="0" xfId="0" applyFont="1" applyAlignment="1">
      <alignment horizontal="center"/>
    </xf>
    <xf numFmtId="0" fontId="24" fillId="0" borderId="0" xfId="0" applyFont="1"/>
    <xf numFmtId="0" fontId="21" fillId="0" borderId="0" xfId="0" applyFont="1"/>
    <xf numFmtId="0" fontId="22" fillId="0" borderId="0" xfId="0" applyFont="1"/>
    <xf numFmtId="0" fontId="25" fillId="0" borderId="0" xfId="0" applyFont="1"/>
    <xf numFmtId="49" fontId="23" fillId="2" borderId="0" xfId="0" applyNumberFormat="1" applyFont="1" applyFill="1" applyAlignment="1">
      <alignment horizontal="center"/>
    </xf>
    <xf numFmtId="164" fontId="20" fillId="0" borderId="0" xfId="0" applyNumberFormat="1" applyFont="1" applyAlignment="1">
      <alignment horizontal="center"/>
    </xf>
    <xf numFmtId="4" fontId="20" fillId="0" borderId="0" xfId="0" applyNumberFormat="1" applyFont="1" applyAlignment="1">
      <alignment horizontal="right"/>
    </xf>
    <xf numFmtId="4" fontId="24" fillId="0" borderId="0" xfId="0" applyNumberFormat="1" applyFont="1" applyAlignment="1">
      <alignment horizontal="center"/>
    </xf>
    <xf numFmtId="0" fontId="6" fillId="0" borderId="0" xfId="0" quotePrefix="1" applyFont="1" applyAlignment="1">
      <alignment horizontal="left"/>
    </xf>
    <xf numFmtId="4" fontId="31" fillId="0" borderId="0" xfId="0" quotePrefix="1" applyNumberFormat="1" applyFont="1" applyAlignment="1">
      <alignment horizontal="left"/>
    </xf>
    <xf numFmtId="4" fontId="44" fillId="0" borderId="0" xfId="0" quotePrefix="1" applyNumberFormat="1" applyFont="1" applyAlignment="1">
      <alignment horizontal="left"/>
    </xf>
    <xf numFmtId="49" fontId="1" fillId="0" borderId="0" xfId="0" applyNumberFormat="1" applyFont="1" applyAlignment="1">
      <alignment horizontal="center"/>
    </xf>
    <xf numFmtId="0" fontId="18" fillId="3" borderId="1" xfId="0" applyFont="1" applyFill="1" applyBorder="1" applyAlignment="1">
      <alignment horizontal="left"/>
    </xf>
    <xf numFmtId="0" fontId="18" fillId="4" borderId="1" xfId="0" applyFont="1" applyFill="1" applyBorder="1"/>
    <xf numFmtId="0" fontId="14" fillId="3" borderId="2" xfId="0" applyFont="1" applyFill="1" applyBorder="1" applyAlignment="1">
      <alignment horizontal="left"/>
    </xf>
    <xf numFmtId="0" fontId="14" fillId="3" borderId="3" xfId="0" applyFont="1" applyFill="1" applyBorder="1" applyAlignment="1">
      <alignment horizontal="left"/>
    </xf>
    <xf numFmtId="0" fontId="15" fillId="4" borderId="3" xfId="0" applyFont="1" applyFill="1" applyBorder="1" applyAlignment="1">
      <alignment horizontal="left"/>
    </xf>
    <xf numFmtId="0" fontId="15" fillId="4" borderId="4" xfId="0" applyFont="1" applyFill="1" applyBorder="1"/>
    <xf numFmtId="14" fontId="3" fillId="0" borderId="5" xfId="0" applyNumberFormat="1" applyFont="1" applyBorder="1" applyAlignment="1">
      <alignment horizontal="center"/>
    </xf>
    <xf numFmtId="0" fontId="7" fillId="0" borderId="5" xfId="0" applyFont="1" applyBorder="1" applyAlignment="1">
      <alignment horizontal="center" wrapText="1"/>
    </xf>
    <xf numFmtId="4" fontId="7" fillId="0" borderId="5" xfId="0" applyNumberFormat="1" applyFont="1" applyBorder="1" applyAlignment="1">
      <alignment horizontal="center"/>
    </xf>
    <xf numFmtId="4" fontId="7" fillId="0" borderId="5" xfId="0" applyNumberFormat="1" applyFont="1" applyBorder="1" applyAlignment="1">
      <alignment horizontal="center" wrapText="1"/>
    </xf>
    <xf numFmtId="0" fontId="3" fillId="0" borderId="5" xfId="0" applyFont="1" applyBorder="1" applyAlignment="1">
      <alignment horizontal="center" wrapText="1"/>
    </xf>
    <xf numFmtId="14"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14" fontId="3" fillId="0" borderId="6" xfId="0" applyNumberFormat="1" applyFont="1" applyBorder="1" applyAlignment="1">
      <alignment horizontal="center"/>
    </xf>
    <xf numFmtId="0" fontId="7" fillId="0" borderId="6" xfId="0" applyFont="1" applyBorder="1" applyAlignment="1">
      <alignment horizontal="center" wrapText="1"/>
    </xf>
    <xf numFmtId="4" fontId="7" fillId="0" borderId="6" xfId="0" applyNumberFormat="1" applyFont="1" applyBorder="1" applyAlignment="1">
      <alignment horizontal="center"/>
    </xf>
    <xf numFmtId="4" fontId="7" fillId="0" borderId="6" xfId="0" applyNumberFormat="1" applyFont="1" applyBorder="1" applyAlignment="1">
      <alignment horizontal="center" wrapText="1"/>
    </xf>
    <xf numFmtId="0" fontId="3" fillId="0" borderId="6" xfId="0" applyFont="1" applyBorder="1" applyAlignment="1">
      <alignment horizontal="center" wrapText="1"/>
    </xf>
    <xf numFmtId="1" fontId="7" fillId="0" borderId="6" xfId="0" applyNumberFormat="1" applyFont="1" applyBorder="1" applyAlignment="1">
      <alignment horizontal="center" wrapText="1"/>
    </xf>
    <xf numFmtId="14" fontId="7" fillId="0" borderId="6" xfId="0" applyNumberFormat="1" applyFont="1" applyBorder="1" applyAlignment="1">
      <alignment horizontal="center" wrapText="1"/>
    </xf>
    <xf numFmtId="1" fontId="7" fillId="0" borderId="6" xfId="0" applyNumberFormat="1" applyFont="1" applyBorder="1" applyAlignment="1">
      <alignment horizontal="center"/>
    </xf>
    <xf numFmtId="0" fontId="9" fillId="0" borderId="6" xfId="0" applyFont="1" applyBorder="1" applyAlignment="1">
      <alignment horizontal="center"/>
    </xf>
    <xf numFmtId="4" fontId="45" fillId="0" borderId="6" xfId="1" quotePrefix="1" applyNumberFormat="1" applyFont="1" applyFill="1" applyBorder="1" applyAlignment="1">
      <alignment horizontal="left"/>
    </xf>
    <xf numFmtId="4" fontId="45" fillId="0" borderId="7" xfId="1" quotePrefix="1" applyNumberFormat="1" applyFont="1" applyFill="1" applyBorder="1" applyAlignment="1">
      <alignment horizontal="left"/>
    </xf>
    <xf numFmtId="0" fontId="3" fillId="0" borderId="6" xfId="0" applyFont="1" applyBorder="1" applyAlignment="1">
      <alignment horizontal="center"/>
    </xf>
    <xf numFmtId="14" fontId="7" fillId="0" borderId="8" xfId="0" applyNumberFormat="1" applyFont="1" applyBorder="1" applyAlignment="1">
      <alignment horizontal="center" vertical="center"/>
    </xf>
    <xf numFmtId="0" fontId="7" fillId="0" borderId="8" xfId="0" applyFont="1" applyBorder="1" applyAlignment="1">
      <alignment horizontal="center" vertical="center"/>
    </xf>
    <xf numFmtId="4" fontId="7" fillId="0" borderId="8" xfId="0" applyNumberFormat="1" applyFont="1" applyBorder="1" applyAlignment="1">
      <alignment horizontal="center" vertical="center"/>
    </xf>
    <xf numFmtId="4" fontId="7"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31" fillId="5" borderId="6" xfId="0" applyFont="1" applyFill="1" applyBorder="1" applyAlignment="1">
      <alignment horizontal="left"/>
    </xf>
    <xf numFmtId="0" fontId="35" fillId="5" borderId="6" xfId="0" applyFont="1" applyFill="1" applyBorder="1"/>
    <xf numFmtId="4" fontId="31" fillId="5" borderId="6" xfId="0" applyNumberFormat="1" applyFont="1" applyFill="1" applyBorder="1" applyAlignment="1">
      <alignment horizontal="right"/>
    </xf>
    <xf numFmtId="10" fontId="31" fillId="5" borderId="6" xfId="0" applyNumberFormat="1" applyFont="1" applyFill="1" applyBorder="1" applyAlignment="1">
      <alignment horizontal="center"/>
    </xf>
    <xf numFmtId="0" fontId="33" fillId="5" borderId="6" xfId="0" applyFont="1" applyFill="1" applyBorder="1" applyAlignment="1">
      <alignment horizontal="center"/>
    </xf>
    <xf numFmtId="0" fontId="35" fillId="0" borderId="0" xfId="0" applyFont="1" applyAlignment="1">
      <alignment horizontal="center"/>
    </xf>
    <xf numFmtId="49" fontId="35" fillId="0" borderId="6" xfId="0" applyNumberFormat="1" applyFont="1" applyBorder="1" applyAlignment="1">
      <alignment horizontal="center"/>
    </xf>
    <xf numFmtId="164" fontId="35" fillId="0" borderId="6" xfId="0" applyNumberFormat="1" applyFont="1" applyBorder="1" applyAlignment="1">
      <alignment horizontal="center"/>
    </xf>
    <xf numFmtId="17" fontId="35" fillId="0" borderId="6" xfId="0" applyNumberFormat="1" applyFont="1" applyBorder="1" applyAlignment="1">
      <alignment horizontal="left"/>
    </xf>
    <xf numFmtId="4" fontId="35" fillId="0" borderId="6" xfId="0" applyNumberFormat="1" applyFont="1" applyBorder="1" applyAlignment="1">
      <alignment horizontal="right"/>
    </xf>
    <xf numFmtId="4" fontId="35" fillId="0" borderId="6" xfId="0" applyNumberFormat="1" applyFont="1" applyBorder="1" applyAlignment="1">
      <alignment horizontal="center"/>
    </xf>
    <xf numFmtId="4" fontId="31" fillId="0" borderId="0" xfId="0" applyNumberFormat="1" applyFont="1" applyAlignment="1">
      <alignment horizontal="right"/>
    </xf>
    <xf numFmtId="0" fontId="36" fillId="0" borderId="6" xfId="0" applyFont="1" applyBorder="1"/>
    <xf numFmtId="4" fontId="31" fillId="0" borderId="6" xfId="0" applyNumberFormat="1" applyFont="1" applyBorder="1" applyAlignment="1">
      <alignment horizontal="right"/>
    </xf>
    <xf numFmtId="0" fontId="35" fillId="0" borderId="6" xfId="0" applyFont="1" applyBorder="1" applyAlignment="1">
      <alignment horizontal="center"/>
    </xf>
    <xf numFmtId="4" fontId="35" fillId="0" borderId="0" xfId="0" applyNumberFormat="1" applyFont="1" applyAlignment="1">
      <alignment horizontal="right"/>
    </xf>
    <xf numFmtId="10" fontId="31" fillId="0" borderId="6" xfId="0" applyNumberFormat="1" applyFont="1" applyBorder="1" applyAlignment="1">
      <alignment horizontal="center"/>
    </xf>
    <xf numFmtId="0" fontId="35" fillId="0" borderId="0" xfId="0" applyFont="1"/>
    <xf numFmtId="4" fontId="31" fillId="5" borderId="6" xfId="0" applyNumberFormat="1" applyFont="1" applyFill="1" applyBorder="1" applyAlignment="1">
      <alignment horizontal="left"/>
    </xf>
    <xf numFmtId="4" fontId="31" fillId="5" borderId="6" xfId="0" applyNumberFormat="1" applyFont="1" applyFill="1" applyBorder="1"/>
    <xf numFmtId="0" fontId="31" fillId="0" borderId="6" xfId="0" applyFont="1" applyBorder="1" applyAlignment="1">
      <alignment horizontal="left"/>
    </xf>
    <xf numFmtId="0" fontId="35" fillId="0" borderId="6" xfId="0" applyFont="1" applyBorder="1"/>
    <xf numFmtId="4" fontId="35" fillId="0" borderId="6" xfId="0" applyNumberFormat="1" applyFont="1" applyBorder="1"/>
    <xf numFmtId="1" fontId="35" fillId="0" borderId="6" xfId="0" applyNumberFormat="1" applyFont="1" applyBorder="1" applyAlignment="1">
      <alignment horizontal="center"/>
    </xf>
    <xf numFmtId="1" fontId="31" fillId="0" borderId="6" xfId="0" applyNumberFormat="1" applyFont="1" applyBorder="1" applyAlignment="1">
      <alignment horizontal="center"/>
    </xf>
    <xf numFmtId="49" fontId="31" fillId="0" borderId="6" xfId="0" applyNumberFormat="1" applyFont="1" applyBorder="1" applyAlignment="1">
      <alignment horizontal="center"/>
    </xf>
    <xf numFmtId="14" fontId="35" fillId="0" borderId="6" xfId="0" applyNumberFormat="1" applyFont="1" applyBorder="1" applyAlignment="1">
      <alignment horizontal="center"/>
    </xf>
    <xf numFmtId="0" fontId="31" fillId="5" borderId="6" xfId="0" applyFont="1" applyFill="1" applyBorder="1"/>
    <xf numFmtId="4" fontId="35" fillId="5" borderId="6" xfId="0" applyNumberFormat="1" applyFont="1" applyFill="1" applyBorder="1" applyAlignment="1">
      <alignment horizontal="center"/>
    </xf>
    <xf numFmtId="0" fontId="37" fillId="0" borderId="0" xfId="0" applyFont="1"/>
    <xf numFmtId="49" fontId="35" fillId="0" borderId="7" xfId="0" applyNumberFormat="1" applyFont="1" applyBorder="1" applyAlignment="1">
      <alignment horizontal="center"/>
    </xf>
    <xf numFmtId="164" fontId="35" fillId="0" borderId="7" xfId="0" applyNumberFormat="1" applyFont="1" applyBorder="1" applyAlignment="1">
      <alignment horizontal="center"/>
    </xf>
    <xf numFmtId="0" fontId="35" fillId="0" borderId="7" xfId="0" applyFont="1" applyBorder="1"/>
    <xf numFmtId="4" fontId="35" fillId="0" borderId="7" xfId="0" applyNumberFormat="1" applyFont="1" applyBorder="1" applyAlignment="1">
      <alignment horizontal="right"/>
    </xf>
    <xf numFmtId="4" fontId="35" fillId="0" borderId="7" xfId="0" applyNumberFormat="1" applyFont="1" applyBorder="1" applyAlignment="1">
      <alignment horizontal="center"/>
    </xf>
    <xf numFmtId="4" fontId="46" fillId="0" borderId="0" xfId="0" quotePrefix="1" applyNumberFormat="1" applyFont="1" applyAlignment="1">
      <alignment horizontal="left"/>
    </xf>
    <xf numFmtId="1" fontId="31" fillId="0" borderId="6" xfId="0" applyNumberFormat="1" applyFont="1" applyBorder="1" applyAlignment="1">
      <alignment horizontal="center" wrapText="1"/>
    </xf>
    <xf numFmtId="1" fontId="31" fillId="0" borderId="0" xfId="0" applyNumberFormat="1" applyFont="1" applyAlignment="1">
      <alignment horizontal="center"/>
    </xf>
    <xf numFmtId="49" fontId="31" fillId="5" borderId="6" xfId="0" applyNumberFormat="1" applyFont="1" applyFill="1" applyBorder="1" applyAlignment="1">
      <alignment horizontal="left"/>
    </xf>
    <xf numFmtId="14" fontId="35" fillId="5" borderId="6" xfId="0" applyNumberFormat="1" applyFont="1" applyFill="1" applyBorder="1" applyAlignment="1">
      <alignment horizontal="center"/>
    </xf>
    <xf numFmtId="4" fontId="35" fillId="5" borderId="6" xfId="0" applyNumberFormat="1" applyFont="1" applyFill="1" applyBorder="1" applyAlignment="1">
      <alignment horizontal="left"/>
    </xf>
    <xf numFmtId="4" fontId="37" fillId="5" borderId="6" xfId="0" applyNumberFormat="1" applyFont="1" applyFill="1" applyBorder="1" applyAlignment="1">
      <alignment horizontal="center"/>
    </xf>
    <xf numFmtId="49" fontId="35" fillId="0" borderId="6" xfId="0" applyNumberFormat="1" applyFont="1" applyBorder="1" applyAlignment="1">
      <alignment horizontal="left"/>
    </xf>
    <xf numFmtId="4" fontId="35" fillId="0" borderId="6" xfId="0" applyNumberFormat="1" applyFont="1" applyBorder="1" applyAlignment="1">
      <alignment horizontal="left"/>
    </xf>
    <xf numFmtId="4" fontId="31" fillId="5" borderId="6" xfId="0" applyNumberFormat="1" applyFont="1" applyFill="1" applyBorder="1" applyAlignment="1">
      <alignment horizontal="center"/>
    </xf>
    <xf numFmtId="49" fontId="31" fillId="0" borderId="7" xfId="0" applyNumberFormat="1" applyFont="1" applyBorder="1" applyAlignment="1">
      <alignment horizontal="center"/>
    </xf>
    <xf numFmtId="4" fontId="37" fillId="0" borderId="6" xfId="0" applyNumberFormat="1" applyFont="1" applyBorder="1" applyAlignment="1">
      <alignment horizontal="center"/>
    </xf>
    <xf numFmtId="4" fontId="35" fillId="0" borderId="6" xfId="0" applyNumberFormat="1" applyFont="1" applyBorder="1" applyAlignment="1">
      <alignment horizontal="center" vertical="center"/>
    </xf>
    <xf numFmtId="0" fontId="39" fillId="0" borderId="6" xfId="0" applyFont="1" applyBorder="1" applyAlignment="1">
      <alignment horizontal="left" vertical="center"/>
    </xf>
    <xf numFmtId="1" fontId="31" fillId="0" borderId="8" xfId="0" applyNumberFormat="1" applyFont="1" applyBorder="1" applyAlignment="1">
      <alignment horizontal="center" wrapText="1"/>
    </xf>
    <xf numFmtId="14" fontId="31" fillId="0" borderId="8" xfId="0" applyNumberFormat="1" applyFont="1" applyBorder="1" applyAlignment="1">
      <alignment horizontal="center" wrapText="1"/>
    </xf>
    <xf numFmtId="1" fontId="31" fillId="0" borderId="8" xfId="0" applyNumberFormat="1" applyFont="1" applyBorder="1" applyAlignment="1">
      <alignment horizontal="center"/>
    </xf>
    <xf numFmtId="14" fontId="35" fillId="5" borderId="6" xfId="0" applyNumberFormat="1" applyFont="1" applyFill="1" applyBorder="1"/>
    <xf numFmtId="10" fontId="35" fillId="0" borderId="0" xfId="0" applyNumberFormat="1" applyFont="1" applyAlignment="1">
      <alignment horizontal="center"/>
    </xf>
    <xf numFmtId="49" fontId="35" fillId="0" borderId="6" xfId="0" applyNumberFormat="1" applyFont="1" applyBorder="1" applyAlignment="1">
      <alignment horizontal="center" wrapText="1"/>
    </xf>
    <xf numFmtId="49" fontId="40" fillId="0" borderId="6" xfId="0" applyNumberFormat="1" applyFont="1" applyBorder="1" applyAlignment="1">
      <alignment horizontal="left"/>
    </xf>
    <xf numFmtId="14" fontId="36" fillId="0" borderId="6" xfId="0" applyNumberFormat="1" applyFont="1" applyBorder="1" applyAlignment="1">
      <alignment horizontal="left"/>
    </xf>
    <xf numFmtId="49" fontId="35" fillId="0" borderId="0" xfId="0" applyNumberFormat="1" applyFont="1" applyAlignment="1">
      <alignment horizontal="center" wrapText="1"/>
    </xf>
    <xf numFmtId="4" fontId="35" fillId="0" borderId="6" xfId="0" applyNumberFormat="1" applyFont="1" applyBorder="1" applyAlignment="1">
      <alignment horizontal="right" wrapText="1"/>
    </xf>
    <xf numFmtId="4" fontId="35" fillId="0" borderId="6" xfId="0" applyNumberFormat="1" applyFont="1" applyBorder="1" applyAlignment="1">
      <alignment horizontal="center" wrapText="1"/>
    </xf>
    <xf numFmtId="14" fontId="35" fillId="0" borderId="7" xfId="0" applyNumberFormat="1" applyFont="1" applyBorder="1" applyAlignment="1">
      <alignment horizontal="center"/>
    </xf>
    <xf numFmtId="49" fontId="35" fillId="0" borderId="7" xfId="0" applyNumberFormat="1" applyFont="1" applyBorder="1" applyAlignment="1">
      <alignment horizontal="center" wrapText="1"/>
    </xf>
    <xf numFmtId="14" fontId="35" fillId="7" borderId="14" xfId="0" applyNumberFormat="1" applyFont="1" applyFill="1" applyBorder="1" applyAlignment="1">
      <alignment horizontal="center"/>
    </xf>
    <xf numFmtId="14" fontId="35" fillId="7" borderId="15" xfId="0" applyNumberFormat="1" applyFont="1" applyFill="1" applyBorder="1" applyAlignment="1">
      <alignment horizontal="center"/>
    </xf>
    <xf numFmtId="49" fontId="31" fillId="7" borderId="15" xfId="0" applyNumberFormat="1" applyFont="1" applyFill="1" applyBorder="1" applyAlignment="1">
      <alignment horizontal="right"/>
    </xf>
    <xf numFmtId="4" fontId="37" fillId="7" borderId="16" xfId="0" applyNumberFormat="1" applyFont="1" applyFill="1" applyBorder="1" applyAlignment="1">
      <alignment horizontal="center" wrapText="1"/>
    </xf>
    <xf numFmtId="4" fontId="31" fillId="7" borderId="18" xfId="0" applyNumberFormat="1" applyFont="1" applyFill="1" applyBorder="1" applyAlignment="1">
      <alignment horizontal="right"/>
    </xf>
    <xf numFmtId="4" fontId="35" fillId="5" borderId="6" xfId="0" applyNumberFormat="1" applyFont="1" applyFill="1" applyBorder="1" applyAlignment="1">
      <alignment horizontal="right"/>
    </xf>
    <xf numFmtId="10" fontId="35" fillId="5" borderId="6" xfId="0" applyNumberFormat="1" applyFont="1" applyFill="1" applyBorder="1" applyAlignment="1">
      <alignment horizontal="center"/>
    </xf>
    <xf numFmtId="4" fontId="35" fillId="7" borderId="18" xfId="0" applyNumberFormat="1" applyFont="1" applyFill="1" applyBorder="1" applyAlignment="1">
      <alignment horizontal="right"/>
    </xf>
    <xf numFmtId="4" fontId="8" fillId="0" borderId="5" xfId="0" applyNumberFormat="1" applyFont="1" applyBorder="1" applyAlignment="1">
      <alignment horizontal="center"/>
    </xf>
    <xf numFmtId="4" fontId="8" fillId="0" borderId="6" xfId="0" applyNumberFormat="1" applyFont="1" applyBorder="1" applyAlignment="1">
      <alignment horizontal="center"/>
    </xf>
    <xf numFmtId="4" fontId="35" fillId="7" borderId="6" xfId="0" applyNumberFormat="1" applyFont="1" applyFill="1" applyBorder="1" applyAlignment="1">
      <alignment horizontal="right"/>
    </xf>
    <xf numFmtId="49" fontId="31" fillId="7" borderId="6" xfId="0" applyNumberFormat="1" applyFont="1" applyFill="1" applyBorder="1" applyAlignment="1">
      <alignment horizontal="left"/>
    </xf>
    <xf numFmtId="4" fontId="31" fillId="7" borderId="6" xfId="0" applyNumberFormat="1" applyFont="1" applyFill="1" applyBorder="1" applyAlignment="1">
      <alignment horizontal="right"/>
    </xf>
    <xf numFmtId="0" fontId="31" fillId="7" borderId="6" xfId="0" applyFont="1" applyFill="1" applyBorder="1" applyAlignment="1">
      <alignment horizontal="left"/>
    </xf>
    <xf numFmtId="4" fontId="8" fillId="0" borderId="6" xfId="0" applyNumberFormat="1" applyFont="1" applyBorder="1" applyAlignment="1">
      <alignment horizontal="center" vertical="center"/>
    </xf>
    <xf numFmtId="10" fontId="35" fillId="5" borderId="6" xfId="0" applyNumberFormat="1" applyFont="1" applyFill="1" applyBorder="1" applyAlignment="1">
      <alignment horizontal="center" vertical="center"/>
    </xf>
    <xf numFmtId="4" fontId="35" fillId="0" borderId="19" xfId="0" applyNumberFormat="1" applyFont="1" applyBorder="1" applyAlignment="1">
      <alignment horizontal="left"/>
    </xf>
    <xf numFmtId="4" fontId="35" fillId="0" borderId="19" xfId="0" applyNumberFormat="1" applyFont="1" applyBorder="1" applyAlignment="1">
      <alignment horizontal="right"/>
    </xf>
    <xf numFmtId="4" fontId="35" fillId="0" borderId="19" xfId="0" applyNumberFormat="1" applyFont="1" applyBorder="1" applyAlignment="1">
      <alignment horizontal="center" vertical="center"/>
    </xf>
    <xf numFmtId="0" fontId="35" fillId="7" borderId="8" xfId="0" applyFont="1" applyFill="1" applyBorder="1"/>
    <xf numFmtId="0" fontId="37" fillId="7" borderId="8" xfId="0" applyFont="1" applyFill="1" applyBorder="1"/>
    <xf numFmtId="4" fontId="35" fillId="7" borderId="8" xfId="0" applyNumberFormat="1" applyFont="1" applyFill="1" applyBorder="1" applyAlignment="1">
      <alignment horizontal="right"/>
    </xf>
    <xf numFmtId="4" fontId="35" fillId="7" borderId="8" xfId="0" applyNumberFormat="1" applyFont="1" applyFill="1" applyBorder="1" applyAlignment="1">
      <alignment horizontal="center" vertical="center"/>
    </xf>
    <xf numFmtId="49" fontId="31" fillId="7" borderId="7" xfId="0" applyNumberFormat="1" applyFont="1" applyFill="1" applyBorder="1" applyAlignment="1">
      <alignment horizontal="left"/>
    </xf>
    <xf numFmtId="4" fontId="31" fillId="7" borderId="7" xfId="0" applyNumberFormat="1" applyFont="1" applyFill="1" applyBorder="1" applyAlignment="1">
      <alignment horizontal="right"/>
    </xf>
    <xf numFmtId="4" fontId="35" fillId="7" borderId="7" xfId="0" applyNumberFormat="1" applyFont="1" applyFill="1" applyBorder="1" applyAlignment="1">
      <alignment horizontal="right"/>
    </xf>
    <xf numFmtId="4" fontId="35" fillId="7" borderId="7" xfId="0" applyNumberFormat="1" applyFont="1" applyFill="1" applyBorder="1" applyAlignment="1">
      <alignment horizontal="center" vertical="center"/>
    </xf>
    <xf numFmtId="10" fontId="35" fillId="0" borderId="6" xfId="0" applyNumberFormat="1" applyFont="1" applyBorder="1" applyAlignment="1">
      <alignment horizontal="right"/>
    </xf>
    <xf numFmtId="1" fontId="35" fillId="0" borderId="6" xfId="0" applyNumberFormat="1" applyFont="1" applyBorder="1" applyAlignment="1">
      <alignment horizontal="center" wrapText="1"/>
    </xf>
    <xf numFmtId="10" fontId="35" fillId="5" borderId="6" xfId="0" applyNumberFormat="1" applyFont="1" applyFill="1" applyBorder="1" applyAlignment="1">
      <alignment horizontal="right"/>
    </xf>
    <xf numFmtId="10" fontId="35" fillId="7" borderId="6" xfId="0" applyNumberFormat="1" applyFont="1" applyFill="1" applyBorder="1" applyAlignment="1">
      <alignment horizontal="right"/>
    </xf>
    <xf numFmtId="10" fontId="37" fillId="7" borderId="7" xfId="0" applyNumberFormat="1" applyFont="1" applyFill="1" applyBorder="1" applyAlignment="1">
      <alignment horizontal="right"/>
    </xf>
    <xf numFmtId="10" fontId="35" fillId="0" borderId="19" xfId="0" applyNumberFormat="1" applyFont="1" applyBorder="1" applyAlignment="1">
      <alignment horizontal="right"/>
    </xf>
    <xf numFmtId="10" fontId="37" fillId="7" borderId="8" xfId="0" applyNumberFormat="1" applyFont="1" applyFill="1" applyBorder="1"/>
    <xf numFmtId="0" fontId="39" fillId="0" borderId="7" xfId="0" applyFont="1" applyBorder="1" applyAlignment="1">
      <alignment horizontal="left" vertical="center"/>
    </xf>
    <xf numFmtId="0" fontId="43" fillId="4" borderId="3" xfId="0" applyFont="1" applyFill="1" applyBorder="1" applyAlignment="1">
      <alignment horizontal="left"/>
    </xf>
    <xf numFmtId="1" fontId="8" fillId="0" borderId="6" xfId="0" applyNumberFormat="1" applyFont="1" applyBorder="1" applyAlignment="1">
      <alignment horizontal="center" wrapText="1"/>
    </xf>
    <xf numFmtId="1" fontId="8" fillId="0" borderId="6" xfId="0" applyNumberFormat="1" applyFont="1" applyBorder="1" applyAlignment="1">
      <alignment horizontal="center"/>
    </xf>
    <xf numFmtId="4" fontId="35" fillId="5" borderId="6" xfId="0" applyNumberFormat="1" applyFont="1" applyFill="1" applyBorder="1"/>
    <xf numFmtId="49" fontId="35" fillId="7" borderId="14" xfId="0" applyNumberFormat="1" applyFont="1" applyFill="1" applyBorder="1" applyAlignment="1">
      <alignment horizontal="center"/>
    </xf>
    <xf numFmtId="164" fontId="35" fillId="7" borderId="15" xfId="0" applyNumberFormat="1" applyFont="1" applyFill="1" applyBorder="1" applyAlignment="1">
      <alignment horizontal="center"/>
    </xf>
    <xf numFmtId="4" fontId="35" fillId="7" borderId="16" xfId="0" applyNumberFormat="1" applyFont="1" applyFill="1" applyBorder="1" applyAlignment="1">
      <alignment horizontal="center" wrapText="1"/>
    </xf>
    <xf numFmtId="4" fontId="38" fillId="7" borderId="18" xfId="0" applyNumberFormat="1" applyFont="1" applyFill="1" applyBorder="1" applyAlignment="1">
      <alignment horizontal="right"/>
    </xf>
    <xf numFmtId="4" fontId="35" fillId="7" borderId="18" xfId="0" applyNumberFormat="1" applyFont="1" applyFill="1" applyBorder="1"/>
    <xf numFmtId="10" fontId="35" fillId="7" borderId="18" xfId="0" applyNumberFormat="1" applyFont="1" applyFill="1" applyBorder="1" applyAlignment="1">
      <alignment horizontal="center"/>
    </xf>
    <xf numFmtId="4" fontId="8" fillId="0" borderId="5" xfId="0" applyNumberFormat="1" applyFont="1" applyBorder="1" applyAlignment="1">
      <alignment horizontal="center" wrapText="1"/>
    </xf>
    <xf numFmtId="10" fontId="35" fillId="7" borderId="18" xfId="0" applyNumberFormat="1" applyFont="1" applyFill="1" applyBorder="1" applyAlignment="1">
      <alignment horizontal="right"/>
    </xf>
    <xf numFmtId="10" fontId="35" fillId="7" borderId="6" xfId="0" applyNumberFormat="1" applyFont="1" applyFill="1" applyBorder="1" applyAlignment="1">
      <alignment horizontal="center" vertical="center"/>
    </xf>
    <xf numFmtId="0" fontId="1" fillId="0" borderId="0" xfId="0" applyFont="1"/>
    <xf numFmtId="4" fontId="12" fillId="0" borderId="0" xfId="0" applyNumberFormat="1" applyFont="1" applyAlignment="1">
      <alignment horizontal="center"/>
    </xf>
    <xf numFmtId="49" fontId="2" fillId="0" borderId="0" xfId="0" applyNumberFormat="1" applyFont="1" applyAlignment="1">
      <alignment horizontal="center"/>
    </xf>
    <xf numFmtId="4" fontId="35" fillId="7" borderId="22" xfId="0" applyNumberFormat="1" applyFont="1" applyFill="1" applyBorder="1" applyAlignment="1">
      <alignment horizontal="right"/>
    </xf>
    <xf numFmtId="4" fontId="35" fillId="7" borderId="23" xfId="0" applyNumberFormat="1" applyFont="1" applyFill="1" applyBorder="1" applyAlignment="1">
      <alignment horizontal="right"/>
    </xf>
    <xf numFmtId="0" fontId="17" fillId="3" borderId="9" xfId="0" applyFont="1" applyFill="1" applyBorder="1" applyAlignment="1">
      <alignment horizontal="left"/>
    </xf>
    <xf numFmtId="0" fontId="17" fillId="3" borderId="0" xfId="0" applyFont="1" applyFill="1" applyAlignment="1">
      <alignment horizontal="left"/>
    </xf>
    <xf numFmtId="0" fontId="18" fillId="3" borderId="0" xfId="0" applyFont="1" applyFill="1"/>
    <xf numFmtId="0" fontId="18" fillId="4" borderId="0" xfId="0" applyFont="1" applyFill="1" applyAlignment="1">
      <alignment horizontal="left"/>
    </xf>
    <xf numFmtId="49" fontId="5" fillId="4" borderId="10" xfId="0" applyNumberFormat="1" applyFont="1" applyFill="1" applyBorder="1" applyAlignment="1">
      <alignment horizontal="center"/>
    </xf>
    <xf numFmtId="0" fontId="13" fillId="3" borderId="11" xfId="0" applyFont="1" applyFill="1" applyBorder="1" applyAlignment="1">
      <alignment horizontal="center"/>
    </xf>
    <xf numFmtId="0" fontId="13" fillId="3" borderId="12" xfId="0" applyFont="1" applyFill="1" applyBorder="1" applyAlignment="1">
      <alignment horizontal="center"/>
    </xf>
    <xf numFmtId="49" fontId="7" fillId="0" borderId="13" xfId="0" applyNumberFormat="1" applyFont="1" applyBorder="1" applyAlignment="1">
      <alignment horizontal="center" vertical="center" textRotation="90" wrapText="1"/>
    </xf>
    <xf numFmtId="49" fontId="7" fillId="0" borderId="5" xfId="0" applyNumberFormat="1" applyFont="1" applyBorder="1" applyAlignment="1">
      <alignment horizontal="center" vertical="center" textRotation="90" wrapText="1"/>
    </xf>
    <xf numFmtId="0" fontId="29" fillId="6" borderId="14" xfId="0" applyFont="1" applyFill="1" applyBorder="1" applyAlignment="1">
      <alignment horizontal="center"/>
    </xf>
    <xf numFmtId="0" fontId="29" fillId="6" borderId="15" xfId="0" applyFont="1" applyFill="1" applyBorder="1" applyAlignment="1">
      <alignment horizontal="center"/>
    </xf>
    <xf numFmtId="0" fontId="29" fillId="6" borderId="16" xfId="0" applyFont="1" applyFill="1" applyBorder="1" applyAlignment="1">
      <alignment horizontal="center"/>
    </xf>
    <xf numFmtId="4" fontId="7" fillId="0" borderId="21" xfId="0" applyNumberFormat="1" applyFont="1" applyBorder="1" applyAlignment="1">
      <alignment horizontal="center" vertical="center" wrapText="1"/>
    </xf>
    <xf numFmtId="0" fontId="0" fillId="0" borderId="20" xfId="0" applyBorder="1" applyAlignment="1">
      <alignment horizontal="center" vertical="center" wrapText="1"/>
    </xf>
    <xf numFmtId="49" fontId="7" fillId="0" borderId="8" xfId="0" applyNumberFormat="1" applyFont="1" applyBorder="1" applyAlignment="1">
      <alignment horizontal="center" vertical="center" textRotation="90" wrapText="1"/>
    </xf>
    <xf numFmtId="49" fontId="7" fillId="0" borderId="6" xfId="0" applyNumberFormat="1" applyFont="1" applyBorder="1" applyAlignment="1">
      <alignment horizontal="center" vertical="center" textRotation="90" wrapText="1"/>
    </xf>
    <xf numFmtId="49" fontId="10" fillId="0" borderId="5" xfId="0" applyNumberFormat="1" applyFont="1" applyBorder="1" applyAlignment="1">
      <alignment horizontal="left" vertical="center" wrapText="1"/>
    </xf>
    <xf numFmtId="0" fontId="0" fillId="0" borderId="5" xfId="0" applyBorder="1" applyAlignment="1">
      <alignment vertical="center" wrapText="1"/>
    </xf>
    <xf numFmtId="49" fontId="10" fillId="0" borderId="17" xfId="0" applyNumberFormat="1" applyFont="1" applyBorder="1" applyAlignment="1">
      <alignment horizontal="left" wrapText="1"/>
    </xf>
    <xf numFmtId="0" fontId="0" fillId="0" borderId="17" xfId="0" applyBorder="1" applyAlignment="1">
      <alignment wrapText="1"/>
    </xf>
    <xf numFmtId="49" fontId="27" fillId="0" borderId="0" xfId="0" applyNumberFormat="1" applyFont="1" applyAlignment="1">
      <alignment horizontal="left" wrapText="1"/>
    </xf>
    <xf numFmtId="49" fontId="11" fillId="0" borderId="0" xfId="0" applyNumberFormat="1" applyFont="1" applyAlignment="1">
      <alignment horizontal="left" wrapText="1"/>
    </xf>
    <xf numFmtId="49" fontId="26" fillId="0" borderId="0" xfId="0" applyNumberFormat="1" applyFont="1" applyAlignment="1">
      <alignment horizontal="left" wrapText="1"/>
    </xf>
    <xf numFmtId="4" fontId="41" fillId="0" borderId="6" xfId="1" quotePrefix="1" applyNumberFormat="1" applyFont="1" applyFill="1" applyBorder="1" applyAlignment="1">
      <alignment horizontal="center" vertical="center" wrapText="1"/>
    </xf>
    <xf numFmtId="0" fontId="35" fillId="0" borderId="6" xfId="0" applyFont="1" applyBorder="1" applyAlignment="1">
      <alignment horizontal="center" vertical="center" wrapText="1"/>
    </xf>
    <xf numFmtId="0" fontId="0" fillId="0" borderId="20" xfId="0" applyBorder="1" applyAlignment="1">
      <alignment horizontal="center" vertical="center"/>
    </xf>
    <xf numFmtId="0" fontId="29" fillId="6" borderId="10" xfId="0" applyFont="1" applyFill="1" applyBorder="1" applyAlignment="1">
      <alignment horizontal="center"/>
    </xf>
    <xf numFmtId="0" fontId="29" fillId="6" borderId="11" xfId="0" applyFont="1" applyFill="1" applyBorder="1" applyAlignment="1">
      <alignment horizontal="center"/>
    </xf>
    <xf numFmtId="0" fontId="29" fillId="6" borderId="12" xfId="0" applyFont="1" applyFill="1" applyBorder="1" applyAlignment="1">
      <alignment horizontal="center"/>
    </xf>
    <xf numFmtId="0" fontId="32" fillId="3" borderId="0" xfId="0" applyFont="1" applyFill="1" applyAlignment="1">
      <alignment horizontal="left"/>
    </xf>
    <xf numFmtId="0" fontId="5" fillId="6" borderId="10" xfId="0" applyFont="1" applyFill="1" applyBorder="1" applyAlignment="1">
      <alignment horizontal="center"/>
    </xf>
    <xf numFmtId="0" fontId="5" fillId="6" borderId="11" xfId="0" applyFont="1" applyFill="1" applyBorder="1" applyAlignment="1">
      <alignment horizontal="center"/>
    </xf>
    <xf numFmtId="0" fontId="5" fillId="6" borderId="12" xfId="0" applyFont="1" applyFill="1" applyBorder="1" applyAlignment="1">
      <alignment horizontal="center"/>
    </xf>
    <xf numFmtId="49" fontId="5" fillId="4" borderId="11" xfId="0" applyNumberFormat="1" applyFont="1" applyFill="1" applyBorder="1" applyAlignment="1">
      <alignment horizontal="center"/>
    </xf>
    <xf numFmtId="49" fontId="5" fillId="4" borderId="12" xfId="0" applyNumberFormat="1" applyFont="1" applyFill="1" applyBorder="1" applyAlignment="1">
      <alignment horizontal="center"/>
    </xf>
    <xf numFmtId="4" fontId="8" fillId="0" borderId="21" xfId="0" applyNumberFormat="1" applyFont="1" applyBorder="1" applyAlignment="1">
      <alignment horizontal="center" vertical="center" wrapText="1"/>
    </xf>
    <xf numFmtId="49" fontId="10" fillId="0" borderId="2" xfId="0" applyNumberFormat="1" applyFont="1" applyBorder="1" applyAlignment="1">
      <alignment horizontal="left" wrapText="1"/>
    </xf>
    <xf numFmtId="49" fontId="10" fillId="0" borderId="3" xfId="0" applyNumberFormat="1" applyFont="1" applyBorder="1" applyAlignment="1">
      <alignment horizontal="left" wrapText="1"/>
    </xf>
    <xf numFmtId="0" fontId="0" fillId="0" borderId="4" xfId="0" applyBorder="1" applyAlignment="1">
      <alignment wrapText="1"/>
    </xf>
    <xf numFmtId="4" fontId="31" fillId="0" borderId="6" xfId="1" quotePrefix="1" applyNumberFormat="1" applyFont="1" applyFill="1" applyBorder="1" applyAlignment="1">
      <alignment horizontal="center" vertical="center" wrapText="1"/>
    </xf>
    <xf numFmtId="49" fontId="10" fillId="0" borderId="9" xfId="0" applyNumberFormat="1" applyFont="1" applyBorder="1" applyAlignment="1">
      <alignment horizontal="left" vertical="center" wrapText="1"/>
    </xf>
    <xf numFmtId="49" fontId="10" fillId="0" borderId="0" xfId="0" applyNumberFormat="1" applyFont="1" applyAlignment="1">
      <alignment horizontal="left" vertical="center" wrapText="1"/>
    </xf>
    <xf numFmtId="0" fontId="0" fillId="0" borderId="1"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49" fontId="7" fillId="0" borderId="8" xfId="0" applyNumberFormat="1" applyFont="1" applyBorder="1" applyAlignment="1">
      <alignment horizontal="left" vertical="center" textRotation="90" wrapText="1"/>
    </xf>
    <xf numFmtId="49" fontId="7" fillId="0" borderId="6" xfId="0" applyNumberFormat="1" applyFont="1" applyBorder="1" applyAlignment="1">
      <alignment horizontal="left" vertical="center" textRotation="90" wrapText="1"/>
    </xf>
  </cellXfs>
  <cellStyles count="2">
    <cellStyle name="Standard" xfId="0" builtinId="0"/>
    <cellStyle name="Standard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590550</xdr:colOff>
      <xdr:row>1</xdr:row>
      <xdr:rowOff>85725</xdr:rowOff>
    </xdr:to>
    <xdr:pic>
      <xdr:nvPicPr>
        <xdr:cNvPr id="2349" name="Bild 1">
          <a:extLst>
            <a:ext uri="{FF2B5EF4-FFF2-40B4-BE49-F238E27FC236}">
              <a16:creationId xmlns:a16="http://schemas.microsoft.com/office/drawing/2014/main" id="{D99874DC-AE3F-2A43-D2D6-D5C0FC63B7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
          <a:ext cx="2752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923925</xdr:colOff>
      <xdr:row>0</xdr:row>
      <xdr:rowOff>657225</xdr:rowOff>
    </xdr:to>
    <xdr:pic>
      <xdr:nvPicPr>
        <xdr:cNvPr id="1322" name="Bild 1">
          <a:extLst>
            <a:ext uri="{FF2B5EF4-FFF2-40B4-BE49-F238E27FC236}">
              <a16:creationId xmlns:a16="http://schemas.microsoft.com/office/drawing/2014/main" id="{336B5644-336F-1884-8D68-A2CB0210B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
          <a:ext cx="2762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866775</xdr:colOff>
      <xdr:row>0</xdr:row>
      <xdr:rowOff>685800</xdr:rowOff>
    </xdr:to>
    <xdr:pic>
      <xdr:nvPicPr>
        <xdr:cNvPr id="3363" name="Bild 1">
          <a:extLst>
            <a:ext uri="{FF2B5EF4-FFF2-40B4-BE49-F238E27FC236}">
              <a16:creationId xmlns:a16="http://schemas.microsoft.com/office/drawing/2014/main" id="{0127E14D-E9D4-25A5-52F4-864F91FC1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2743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828675</xdr:colOff>
      <xdr:row>1</xdr:row>
      <xdr:rowOff>19050</xdr:rowOff>
    </xdr:to>
    <xdr:pic>
      <xdr:nvPicPr>
        <xdr:cNvPr id="4386" name="Bild 1">
          <a:extLst>
            <a:ext uri="{FF2B5EF4-FFF2-40B4-BE49-F238E27FC236}">
              <a16:creationId xmlns:a16="http://schemas.microsoft.com/office/drawing/2014/main" id="{89704054-7661-D599-A39E-170828DD55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
          <a:ext cx="2743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L1652"/>
  <sheetViews>
    <sheetView tabSelected="1" zoomScale="75" zoomScaleNormal="75" zoomScaleSheetLayoutView="30" workbookViewId="0">
      <selection activeCell="F35" sqref="F35"/>
    </sheetView>
  </sheetViews>
  <sheetFormatPr baseColWidth="10" defaultColWidth="15.625" defaultRowHeight="12"/>
  <cols>
    <col min="1" max="1" width="5" style="5" customWidth="1"/>
    <col min="2" max="3" width="27.875" style="6" customWidth="1"/>
    <col min="4" max="4" width="45.25" style="1" customWidth="1"/>
    <col min="5" max="8" width="15.625" style="7" customWidth="1"/>
    <col min="9" max="9" width="69" style="8" customWidth="1"/>
    <col min="10" max="16384" width="15.625" style="1"/>
  </cols>
  <sheetData>
    <row r="1" spans="1:11" ht="45" customHeight="1">
      <c r="A1" s="178"/>
      <c r="B1" s="179"/>
      <c r="C1" s="179"/>
      <c r="D1" s="179"/>
      <c r="E1" s="179"/>
      <c r="F1" s="179"/>
      <c r="G1" s="179"/>
      <c r="H1" s="179"/>
      <c r="I1" s="180"/>
    </row>
    <row r="2" spans="1:11" ht="25.95" customHeight="1">
      <c r="A2" s="174" t="s">
        <v>0</v>
      </c>
      <c r="B2" s="175"/>
      <c r="C2" s="175"/>
      <c r="D2" s="175"/>
      <c r="E2" s="176" t="s">
        <v>1</v>
      </c>
      <c r="F2" s="176"/>
      <c r="G2" s="176"/>
      <c r="H2" s="176"/>
      <c r="I2" s="28" t="s">
        <v>2</v>
      </c>
    </row>
    <row r="3" spans="1:11" ht="24.75" customHeight="1">
      <c r="A3" s="174" t="s">
        <v>3</v>
      </c>
      <c r="B3" s="175"/>
      <c r="C3" s="175"/>
      <c r="D3" s="175"/>
      <c r="E3" s="177" t="s">
        <v>4</v>
      </c>
      <c r="F3" s="177"/>
      <c r="G3" s="177"/>
      <c r="H3" s="177"/>
      <c r="I3" s="29" t="s">
        <v>5</v>
      </c>
    </row>
    <row r="4" spans="1:11" ht="20.100000000000001" customHeight="1" thickBot="1">
      <c r="A4" s="30"/>
      <c r="B4" s="31"/>
      <c r="C4" s="31"/>
      <c r="D4" s="31"/>
      <c r="E4" s="32"/>
      <c r="F4" s="32"/>
      <c r="G4" s="32"/>
      <c r="H4" s="32"/>
      <c r="I4" s="33"/>
    </row>
    <row r="5" spans="1:11" s="13" customFormat="1" ht="26.4" customHeight="1" thickBot="1">
      <c r="A5" s="183" t="s">
        <v>6</v>
      </c>
      <c r="B5" s="184"/>
      <c r="C5" s="184"/>
      <c r="D5" s="184"/>
      <c r="E5" s="184"/>
      <c r="F5" s="184"/>
      <c r="G5" s="184"/>
      <c r="H5" s="184"/>
      <c r="I5" s="185"/>
      <c r="J5" s="24"/>
    </row>
    <row r="6" spans="1:11" s="2" customFormat="1" ht="27.75" customHeight="1">
      <c r="A6" s="181" t="s">
        <v>7</v>
      </c>
      <c r="B6" s="54" t="s">
        <v>8</v>
      </c>
      <c r="C6" s="54" t="s">
        <v>9</v>
      </c>
      <c r="D6" s="55" t="s">
        <v>10</v>
      </c>
      <c r="E6" s="56" t="s">
        <v>11</v>
      </c>
      <c r="F6" s="57" t="s">
        <v>12</v>
      </c>
      <c r="G6" s="186" t="s">
        <v>13</v>
      </c>
      <c r="H6" s="187"/>
      <c r="I6" s="58" t="s">
        <v>14</v>
      </c>
    </row>
    <row r="7" spans="1:11" s="3" customFormat="1" ht="43.95" customHeight="1">
      <c r="A7" s="182"/>
      <c r="B7" s="39" t="s">
        <v>15</v>
      </c>
      <c r="C7" s="39"/>
      <c r="D7" s="40" t="s">
        <v>16</v>
      </c>
      <c r="E7" s="41" t="s">
        <v>17</v>
      </c>
      <c r="F7" s="41" t="s">
        <v>18</v>
      </c>
      <c r="G7" s="39" t="s">
        <v>19</v>
      </c>
      <c r="H7" s="39" t="s">
        <v>19</v>
      </c>
      <c r="I7" s="40" t="s">
        <v>20</v>
      </c>
    </row>
    <row r="8" spans="1:11" s="3" customFormat="1" ht="16.2" customHeight="1" thickBot="1">
      <c r="A8" s="182"/>
      <c r="B8" s="34"/>
      <c r="C8" s="34"/>
      <c r="D8" s="35"/>
      <c r="E8" s="36" t="s">
        <v>21</v>
      </c>
      <c r="F8" s="37" t="s">
        <v>21</v>
      </c>
      <c r="G8" s="166" t="s">
        <v>21</v>
      </c>
      <c r="H8" s="129" t="s">
        <v>22</v>
      </c>
      <c r="I8" s="38"/>
    </row>
    <row r="9" spans="1:11" s="96" customFormat="1" ht="14.7" customHeight="1">
      <c r="A9" s="108"/>
      <c r="B9" s="109"/>
      <c r="C9" s="109"/>
      <c r="D9" s="108"/>
      <c r="E9" s="108"/>
      <c r="F9" s="108"/>
      <c r="G9" s="108"/>
      <c r="H9" s="110"/>
      <c r="I9" s="108"/>
    </row>
    <row r="10" spans="1:11" s="64" customFormat="1" ht="14.7" customHeight="1">
      <c r="A10" s="59" t="s">
        <v>23</v>
      </c>
      <c r="B10" s="111"/>
      <c r="C10" s="111"/>
      <c r="D10" s="60"/>
      <c r="E10" s="61">
        <f>SUM(E11:E21)</f>
        <v>0</v>
      </c>
      <c r="F10" s="61">
        <f>SUM(F11:F21)</f>
        <v>0</v>
      </c>
      <c r="G10" s="126">
        <f>E10-F10</f>
        <v>0</v>
      </c>
      <c r="H10" s="127" t="e">
        <f>F10/E10-1</f>
        <v>#DIV/0!</v>
      </c>
      <c r="I10" s="62"/>
      <c r="K10" s="112"/>
    </row>
    <row r="11" spans="1:11" s="70" customFormat="1" ht="14.7" customHeight="1">
      <c r="A11" s="65"/>
      <c r="B11" s="85"/>
      <c r="C11" s="85"/>
      <c r="D11" s="67"/>
      <c r="E11" s="68"/>
      <c r="F11" s="68"/>
      <c r="G11" s="68"/>
      <c r="H11" s="68"/>
      <c r="I11" s="113" t="s">
        <v>24</v>
      </c>
    </row>
    <row r="12" spans="1:11" s="74" customFormat="1" ht="14.7" customHeight="1">
      <c r="A12" s="114"/>
      <c r="B12" s="115" t="s">
        <v>25</v>
      </c>
      <c r="C12" s="115"/>
      <c r="D12" s="67"/>
      <c r="E12" s="72"/>
      <c r="F12" s="72"/>
      <c r="G12" s="68"/>
      <c r="H12" s="68"/>
      <c r="I12" s="113"/>
    </row>
    <row r="13" spans="1:11" s="74" customFormat="1" ht="14.7" customHeight="1">
      <c r="A13" s="65" t="s">
        <v>26</v>
      </c>
      <c r="B13" s="85" t="s">
        <v>27</v>
      </c>
      <c r="C13" s="85"/>
      <c r="D13" s="67" t="s">
        <v>28</v>
      </c>
      <c r="E13" s="68"/>
      <c r="F13" s="68"/>
      <c r="G13" s="68"/>
      <c r="H13" s="68"/>
      <c r="I13" s="113" t="s">
        <v>29</v>
      </c>
    </row>
    <row r="14" spans="1:11" s="74" customFormat="1" ht="14.7" customHeight="1">
      <c r="A14" s="65" t="s">
        <v>26</v>
      </c>
      <c r="B14" s="85" t="s">
        <v>27</v>
      </c>
      <c r="C14" s="85"/>
      <c r="D14" s="67" t="s">
        <v>28</v>
      </c>
      <c r="E14" s="68"/>
      <c r="F14" s="68"/>
      <c r="G14" s="68"/>
      <c r="H14" s="68"/>
      <c r="I14" s="113" t="s">
        <v>30</v>
      </c>
    </row>
    <row r="15" spans="1:11" s="74" customFormat="1" ht="14.7" customHeight="1">
      <c r="A15" s="65" t="s">
        <v>26</v>
      </c>
      <c r="B15" s="85" t="s">
        <v>27</v>
      </c>
      <c r="C15" s="85"/>
      <c r="D15" s="67" t="s">
        <v>31</v>
      </c>
      <c r="E15" s="68"/>
      <c r="F15" s="68"/>
      <c r="G15" s="68"/>
      <c r="H15" s="68"/>
      <c r="I15" s="113"/>
    </row>
    <row r="16" spans="1:11" s="74" customFormat="1" ht="14.7" customHeight="1">
      <c r="A16" s="65"/>
      <c r="B16" s="85"/>
      <c r="C16" s="85"/>
      <c r="D16" s="67"/>
      <c r="E16" s="72"/>
      <c r="F16" s="68"/>
      <c r="G16" s="68"/>
      <c r="H16" s="68"/>
      <c r="I16" s="113"/>
    </row>
    <row r="17" spans="1:12" s="74" customFormat="1" ht="14.7" customHeight="1">
      <c r="A17" s="65"/>
      <c r="B17" s="115" t="s">
        <v>25</v>
      </c>
      <c r="C17" s="115"/>
      <c r="D17" s="67"/>
      <c r="E17" s="72"/>
      <c r="F17" s="72"/>
      <c r="G17" s="68"/>
      <c r="H17" s="68"/>
      <c r="I17" s="113"/>
    </row>
    <row r="18" spans="1:12" s="74" customFormat="1" ht="14.7" customHeight="1">
      <c r="A18" s="65" t="s">
        <v>26</v>
      </c>
      <c r="B18" s="85" t="s">
        <v>27</v>
      </c>
      <c r="C18" s="85"/>
      <c r="D18" s="67" t="s">
        <v>28</v>
      </c>
      <c r="E18" s="72"/>
      <c r="F18" s="68"/>
      <c r="G18" s="68"/>
      <c r="H18" s="68"/>
      <c r="I18" s="113"/>
      <c r="J18" s="116"/>
      <c r="K18" s="116"/>
      <c r="L18" s="112"/>
    </row>
    <row r="19" spans="1:12" s="74" customFormat="1" ht="14.7" customHeight="1">
      <c r="A19" s="65" t="s">
        <v>26</v>
      </c>
      <c r="B19" s="85" t="s">
        <v>27</v>
      </c>
      <c r="C19" s="85"/>
      <c r="D19" s="67" t="s">
        <v>28</v>
      </c>
      <c r="E19" s="68"/>
      <c r="F19" s="68"/>
      <c r="G19" s="68"/>
      <c r="H19" s="68"/>
      <c r="I19" s="113" t="s">
        <v>30</v>
      </c>
    </row>
    <row r="20" spans="1:12" s="74" customFormat="1" ht="14.7" customHeight="1">
      <c r="A20" s="65" t="s">
        <v>26</v>
      </c>
      <c r="B20" s="85" t="s">
        <v>27</v>
      </c>
      <c r="C20" s="85"/>
      <c r="D20" s="67" t="s">
        <v>31</v>
      </c>
      <c r="E20" s="72"/>
      <c r="F20" s="68"/>
      <c r="G20" s="68"/>
      <c r="H20" s="68"/>
      <c r="I20" s="113"/>
    </row>
    <row r="21" spans="1:12" s="74" customFormat="1" ht="14.7" customHeight="1">
      <c r="A21" s="65"/>
      <c r="B21" s="85"/>
      <c r="C21" s="85"/>
      <c r="D21" s="67"/>
      <c r="E21" s="68"/>
      <c r="F21" s="68"/>
      <c r="G21" s="68"/>
      <c r="H21" s="68"/>
      <c r="I21" s="113"/>
    </row>
    <row r="22" spans="1:12" s="76" customFormat="1" ht="14.7" customHeight="1">
      <c r="A22" s="59" t="s">
        <v>32</v>
      </c>
      <c r="B22" s="111"/>
      <c r="C22" s="111"/>
      <c r="D22" s="60"/>
      <c r="E22" s="61">
        <f>SUM(E23:E33)</f>
        <v>0</v>
      </c>
      <c r="F22" s="61">
        <f>SUM(F23:F33)</f>
        <v>0</v>
      </c>
      <c r="G22" s="126">
        <f>E22-F22</f>
        <v>0</v>
      </c>
      <c r="H22" s="127" t="e">
        <f>F22/E22-1</f>
        <v>#DIV/0!</v>
      </c>
      <c r="I22" s="62"/>
      <c r="K22" s="112"/>
    </row>
    <row r="23" spans="1:12" s="74" customFormat="1" ht="14.7" customHeight="1">
      <c r="A23" s="65"/>
      <c r="B23" s="85"/>
      <c r="C23" s="85"/>
      <c r="D23" s="80"/>
      <c r="E23" s="68"/>
      <c r="F23" s="68"/>
      <c r="G23" s="68"/>
      <c r="H23" s="68"/>
      <c r="I23" s="113" t="s">
        <v>24</v>
      </c>
    </row>
    <row r="24" spans="1:12" s="74" customFormat="1" ht="14.7" customHeight="1">
      <c r="A24" s="114"/>
      <c r="B24" s="115" t="s">
        <v>25</v>
      </c>
      <c r="C24" s="115"/>
      <c r="D24" s="67"/>
      <c r="E24" s="72"/>
      <c r="F24" s="72"/>
      <c r="G24" s="68"/>
      <c r="H24" s="68"/>
      <c r="I24" s="113"/>
    </row>
    <row r="25" spans="1:12" s="74" customFormat="1" ht="14.7" customHeight="1">
      <c r="A25" s="65" t="s">
        <v>26</v>
      </c>
      <c r="B25" s="85" t="s">
        <v>27</v>
      </c>
      <c r="C25" s="85"/>
      <c r="D25" s="67" t="s">
        <v>28</v>
      </c>
      <c r="E25" s="68"/>
      <c r="F25" s="72"/>
      <c r="G25" s="68"/>
      <c r="H25" s="68"/>
      <c r="I25" s="113" t="s">
        <v>29</v>
      </c>
    </row>
    <row r="26" spans="1:12" s="74" customFormat="1" ht="14.7" customHeight="1">
      <c r="A26" s="65" t="s">
        <v>26</v>
      </c>
      <c r="B26" s="85" t="s">
        <v>27</v>
      </c>
      <c r="C26" s="85"/>
      <c r="D26" s="67" t="s">
        <v>28</v>
      </c>
      <c r="E26" s="72"/>
      <c r="F26" s="68"/>
      <c r="G26" s="68"/>
      <c r="H26" s="68"/>
      <c r="I26" s="113" t="s">
        <v>30</v>
      </c>
    </row>
    <row r="27" spans="1:12" s="74" customFormat="1" ht="14.7" customHeight="1">
      <c r="A27" s="65" t="s">
        <v>26</v>
      </c>
      <c r="B27" s="85" t="s">
        <v>27</v>
      </c>
      <c r="C27" s="85"/>
      <c r="D27" s="67" t="s">
        <v>31</v>
      </c>
      <c r="E27" s="68"/>
      <c r="F27" s="72"/>
      <c r="G27" s="68"/>
      <c r="H27" s="68"/>
      <c r="I27" s="113"/>
    </row>
    <row r="28" spans="1:12" s="74" customFormat="1" ht="14.7" customHeight="1">
      <c r="A28" s="65"/>
      <c r="B28" s="85"/>
      <c r="C28" s="85"/>
      <c r="D28" s="67"/>
      <c r="E28" s="68"/>
      <c r="F28" s="68"/>
      <c r="G28" s="68"/>
      <c r="H28" s="68"/>
      <c r="I28" s="113"/>
    </row>
    <row r="29" spans="1:12" s="74" customFormat="1" ht="14.7" customHeight="1">
      <c r="A29" s="65"/>
      <c r="B29" s="115" t="s">
        <v>25</v>
      </c>
      <c r="C29" s="115"/>
      <c r="D29" s="67"/>
      <c r="E29" s="72"/>
      <c r="F29" s="72"/>
      <c r="G29" s="68"/>
      <c r="H29" s="68"/>
      <c r="I29" s="113"/>
    </row>
    <row r="30" spans="1:12" s="74" customFormat="1" ht="14.7" customHeight="1">
      <c r="A30" s="65" t="s">
        <v>26</v>
      </c>
      <c r="B30" s="85" t="s">
        <v>27</v>
      </c>
      <c r="C30" s="85"/>
      <c r="D30" s="67" t="s">
        <v>28</v>
      </c>
      <c r="E30" s="68"/>
      <c r="F30" s="68"/>
      <c r="G30" s="68"/>
      <c r="H30" s="68"/>
      <c r="I30" s="113" t="s">
        <v>30</v>
      </c>
    </row>
    <row r="31" spans="1:12" s="74" customFormat="1" ht="14.7" customHeight="1">
      <c r="A31" s="65" t="s">
        <v>26</v>
      </c>
      <c r="B31" s="85" t="s">
        <v>27</v>
      </c>
      <c r="C31" s="85"/>
      <c r="D31" s="67" t="s">
        <v>28</v>
      </c>
      <c r="E31" s="68"/>
      <c r="F31" s="68"/>
      <c r="G31" s="68"/>
      <c r="H31" s="68"/>
      <c r="I31" s="113" t="s">
        <v>30</v>
      </c>
    </row>
    <row r="32" spans="1:12" s="74" customFormat="1" ht="14.7" customHeight="1">
      <c r="A32" s="65" t="s">
        <v>26</v>
      </c>
      <c r="B32" s="85" t="s">
        <v>27</v>
      </c>
      <c r="C32" s="85"/>
      <c r="D32" s="67" t="s">
        <v>31</v>
      </c>
      <c r="E32" s="68"/>
      <c r="F32" s="68"/>
      <c r="G32" s="68"/>
      <c r="H32" s="68"/>
      <c r="I32" s="113"/>
    </row>
    <row r="33" spans="1:11" s="74" customFormat="1" ht="14.7" customHeight="1">
      <c r="A33" s="65"/>
      <c r="B33" s="85"/>
      <c r="C33" s="85"/>
      <c r="D33" s="117"/>
      <c r="E33" s="68"/>
      <c r="F33" s="68"/>
      <c r="G33" s="68"/>
      <c r="H33" s="68"/>
      <c r="I33" s="118"/>
    </row>
    <row r="34" spans="1:11" s="76" customFormat="1" ht="14.7" customHeight="1">
      <c r="A34" s="59" t="s">
        <v>33</v>
      </c>
      <c r="B34" s="111"/>
      <c r="C34" s="111"/>
      <c r="D34" s="60"/>
      <c r="E34" s="61">
        <f>SUM(E35:E45)</f>
        <v>0</v>
      </c>
      <c r="F34" s="61">
        <f>SUM(F35:F45)</f>
        <v>0</v>
      </c>
      <c r="G34" s="126">
        <f>E34-F34</f>
        <v>0</v>
      </c>
      <c r="H34" s="127" t="e">
        <f>F34/E34-1</f>
        <v>#DIV/0!</v>
      </c>
      <c r="I34" s="62"/>
      <c r="K34" s="112"/>
    </row>
    <row r="35" spans="1:11" s="74" customFormat="1" ht="14.7" customHeight="1">
      <c r="A35" s="65"/>
      <c r="B35" s="85"/>
      <c r="C35" s="85"/>
      <c r="D35" s="80"/>
      <c r="E35" s="68"/>
      <c r="F35" s="68"/>
      <c r="G35" s="68"/>
      <c r="H35" s="68"/>
      <c r="I35" s="113" t="s">
        <v>24</v>
      </c>
    </row>
    <row r="36" spans="1:11" s="74" customFormat="1" ht="14.7" customHeight="1">
      <c r="A36" s="114"/>
      <c r="B36" s="115" t="s">
        <v>25</v>
      </c>
      <c r="C36" s="115"/>
      <c r="D36" s="67"/>
      <c r="E36" s="72"/>
      <c r="F36" s="72"/>
      <c r="G36" s="68"/>
      <c r="H36" s="68"/>
      <c r="I36" s="113"/>
    </row>
    <row r="37" spans="1:11" s="74" customFormat="1" ht="14.7" customHeight="1">
      <c r="A37" s="65" t="s">
        <v>26</v>
      </c>
      <c r="B37" s="85" t="s">
        <v>27</v>
      </c>
      <c r="C37" s="85"/>
      <c r="D37" s="67" t="s">
        <v>28</v>
      </c>
      <c r="E37" s="68"/>
      <c r="F37" s="68"/>
      <c r="G37" s="68"/>
      <c r="H37" s="68"/>
      <c r="I37" s="113" t="s">
        <v>29</v>
      </c>
    </row>
    <row r="38" spans="1:11" s="74" customFormat="1" ht="14.7" customHeight="1">
      <c r="A38" s="65" t="s">
        <v>26</v>
      </c>
      <c r="B38" s="85" t="s">
        <v>27</v>
      </c>
      <c r="C38" s="85"/>
      <c r="D38" s="67" t="s">
        <v>28</v>
      </c>
      <c r="E38" s="68"/>
      <c r="F38" s="68"/>
      <c r="G38" s="68"/>
      <c r="H38" s="68"/>
      <c r="I38" s="113" t="s">
        <v>30</v>
      </c>
    </row>
    <row r="39" spans="1:11" s="74" customFormat="1" ht="14.7" customHeight="1">
      <c r="A39" s="65" t="s">
        <v>26</v>
      </c>
      <c r="B39" s="85" t="s">
        <v>27</v>
      </c>
      <c r="C39" s="85"/>
      <c r="D39" s="67" t="s">
        <v>31</v>
      </c>
      <c r="E39" s="68"/>
      <c r="F39" s="68"/>
      <c r="G39" s="68"/>
      <c r="H39" s="68"/>
      <c r="I39" s="113"/>
    </row>
    <row r="40" spans="1:11" s="74" customFormat="1" ht="14.7" customHeight="1">
      <c r="A40" s="65"/>
      <c r="B40" s="85"/>
      <c r="C40" s="85"/>
      <c r="D40" s="67"/>
      <c r="E40" s="68"/>
      <c r="F40" s="68"/>
      <c r="G40" s="68"/>
      <c r="H40" s="68"/>
      <c r="I40" s="113"/>
    </row>
    <row r="41" spans="1:11" s="74" customFormat="1" ht="14.7" customHeight="1">
      <c r="A41" s="65"/>
      <c r="B41" s="115" t="s">
        <v>25</v>
      </c>
      <c r="C41" s="115"/>
      <c r="D41" s="67"/>
      <c r="E41" s="72"/>
      <c r="F41" s="72"/>
      <c r="G41" s="68"/>
      <c r="H41" s="68"/>
      <c r="I41" s="113"/>
    </row>
    <row r="42" spans="1:11" s="74" customFormat="1" ht="14.7" customHeight="1">
      <c r="A42" s="65" t="s">
        <v>26</v>
      </c>
      <c r="B42" s="85" t="s">
        <v>27</v>
      </c>
      <c r="C42" s="85"/>
      <c r="D42" s="67" t="s">
        <v>28</v>
      </c>
      <c r="E42" s="68"/>
      <c r="F42" s="68"/>
      <c r="G42" s="68"/>
      <c r="H42" s="68"/>
      <c r="I42" s="113" t="s">
        <v>30</v>
      </c>
    </row>
    <row r="43" spans="1:11" s="74" customFormat="1" ht="14.7" customHeight="1">
      <c r="A43" s="65" t="s">
        <v>26</v>
      </c>
      <c r="B43" s="85" t="s">
        <v>27</v>
      </c>
      <c r="C43" s="85"/>
      <c r="D43" s="67" t="s">
        <v>28</v>
      </c>
      <c r="E43" s="68"/>
      <c r="F43" s="68"/>
      <c r="G43" s="68"/>
      <c r="H43" s="68"/>
      <c r="I43" s="113" t="s">
        <v>30</v>
      </c>
    </row>
    <row r="44" spans="1:11" s="74" customFormat="1" ht="14.7" customHeight="1">
      <c r="A44" s="65" t="s">
        <v>26</v>
      </c>
      <c r="B44" s="85" t="s">
        <v>27</v>
      </c>
      <c r="C44" s="85"/>
      <c r="D44" s="67" t="s">
        <v>31</v>
      </c>
      <c r="E44" s="68"/>
      <c r="F44" s="68"/>
      <c r="G44" s="68"/>
      <c r="H44" s="68"/>
      <c r="I44" s="113"/>
    </row>
    <row r="45" spans="1:11" s="88" customFormat="1" ht="14.7" customHeight="1" thickBot="1">
      <c r="A45" s="119"/>
      <c r="B45" s="119"/>
      <c r="C45" s="119"/>
      <c r="D45" s="91"/>
      <c r="E45" s="92"/>
      <c r="F45" s="92"/>
      <c r="G45" s="92"/>
      <c r="H45" s="92"/>
      <c r="I45" s="120"/>
    </row>
    <row r="46" spans="1:11" s="88" customFormat="1" ht="14.7" customHeight="1" thickBot="1">
      <c r="A46" s="121"/>
      <c r="B46" s="122"/>
      <c r="C46" s="122"/>
      <c r="D46" s="123" t="s">
        <v>34</v>
      </c>
      <c r="E46" s="125">
        <f>SUM(E10+E22+E34)</f>
        <v>0</v>
      </c>
      <c r="F46" s="125">
        <f>SUM(F10+F22+F34)</f>
        <v>0</v>
      </c>
      <c r="G46" s="128">
        <f>E46-F46</f>
        <v>0</v>
      </c>
      <c r="H46" s="167" t="e">
        <f>F46/E46-1</f>
        <v>#DIV/0!</v>
      </c>
      <c r="I46" s="124"/>
    </row>
    <row r="47" spans="1:11" ht="11.4">
      <c r="A47" s="6"/>
    </row>
    <row r="48" spans="1:11" ht="11.4">
      <c r="A48" s="6"/>
    </row>
    <row r="49" spans="1:1" ht="11.4">
      <c r="A49" s="6"/>
    </row>
    <row r="50" spans="1:1" ht="11.4">
      <c r="A50" s="6"/>
    </row>
    <row r="51" spans="1:1" ht="11.4">
      <c r="A51" s="6"/>
    </row>
    <row r="52" spans="1:1" ht="11.4">
      <c r="A52" s="6"/>
    </row>
    <row r="53" spans="1:1" ht="11.4">
      <c r="A53" s="6"/>
    </row>
    <row r="54" spans="1:1" ht="11.4">
      <c r="A54" s="6"/>
    </row>
    <row r="55" spans="1:1" ht="11.4">
      <c r="A55" s="6"/>
    </row>
    <row r="56" spans="1:1" ht="11.4">
      <c r="A56" s="6"/>
    </row>
    <row r="57" spans="1:1" ht="11.4">
      <c r="A57" s="6"/>
    </row>
    <row r="58" spans="1:1" ht="11.4">
      <c r="A58" s="6"/>
    </row>
    <row r="59" spans="1:1" ht="11.4">
      <c r="A59" s="6"/>
    </row>
    <row r="60" spans="1:1" ht="11.4">
      <c r="A60" s="6"/>
    </row>
    <row r="61" spans="1:1" ht="11.4">
      <c r="A61" s="6"/>
    </row>
    <row r="62" spans="1:1" ht="11.4">
      <c r="A62" s="6"/>
    </row>
    <row r="63" spans="1:1" ht="11.4">
      <c r="A63" s="6"/>
    </row>
    <row r="64" spans="1:1" ht="11.4">
      <c r="A64" s="6"/>
    </row>
    <row r="65" spans="1:1" ht="11.4">
      <c r="A65" s="6"/>
    </row>
    <row r="66" spans="1:1" ht="11.4">
      <c r="A66" s="6"/>
    </row>
    <row r="67" spans="1:1" ht="11.4">
      <c r="A67" s="6"/>
    </row>
    <row r="68" spans="1:1" ht="11.4">
      <c r="A68" s="6"/>
    </row>
    <row r="69" spans="1:1" ht="11.4">
      <c r="A69" s="6"/>
    </row>
    <row r="70" spans="1:1" ht="11.4">
      <c r="A70" s="6"/>
    </row>
    <row r="71" spans="1:1" ht="11.4">
      <c r="A71" s="6"/>
    </row>
    <row r="72" spans="1:1" ht="11.4">
      <c r="A72" s="6"/>
    </row>
    <row r="73" spans="1:1" ht="11.4">
      <c r="A73" s="6"/>
    </row>
    <row r="74" spans="1:1" ht="11.4">
      <c r="A74" s="6"/>
    </row>
    <row r="75" spans="1:1" ht="11.4">
      <c r="A75" s="6"/>
    </row>
    <row r="76" spans="1:1" ht="11.4">
      <c r="A76" s="6"/>
    </row>
    <row r="77" spans="1:1" ht="11.4">
      <c r="A77" s="6"/>
    </row>
    <row r="78" spans="1:1" ht="11.4">
      <c r="A78" s="6"/>
    </row>
    <row r="79" spans="1:1" ht="11.4">
      <c r="A79" s="6"/>
    </row>
    <row r="80" spans="1:1" ht="11.4">
      <c r="A80" s="6"/>
    </row>
    <row r="81" spans="1:1" ht="11.4">
      <c r="A81" s="6"/>
    </row>
    <row r="82" spans="1:1" ht="11.4">
      <c r="A82" s="6"/>
    </row>
    <row r="83" spans="1:1" ht="11.4">
      <c r="A83" s="6"/>
    </row>
    <row r="84" spans="1:1" ht="11.4">
      <c r="A84" s="6"/>
    </row>
    <row r="85" spans="1:1" ht="11.4">
      <c r="A85" s="6"/>
    </row>
    <row r="86" spans="1:1" ht="11.4">
      <c r="A86" s="6"/>
    </row>
    <row r="87" spans="1:1" ht="11.4">
      <c r="A87" s="6"/>
    </row>
    <row r="88" spans="1:1" ht="11.4">
      <c r="A88" s="6"/>
    </row>
    <row r="89" spans="1:1" ht="11.4">
      <c r="A89" s="6"/>
    </row>
    <row r="90" spans="1:1" ht="11.4">
      <c r="A90" s="6"/>
    </row>
    <row r="91" spans="1:1" ht="11.4">
      <c r="A91" s="6"/>
    </row>
    <row r="92" spans="1:1" ht="11.4">
      <c r="A92" s="6"/>
    </row>
    <row r="93" spans="1:1" ht="11.4">
      <c r="A93" s="6"/>
    </row>
    <row r="94" spans="1:1" ht="11.4">
      <c r="A94" s="6"/>
    </row>
    <row r="95" spans="1:1" ht="11.4">
      <c r="A95" s="6"/>
    </row>
    <row r="96" spans="1:1" ht="11.4">
      <c r="A96" s="6"/>
    </row>
    <row r="97" spans="1:1" ht="11.4">
      <c r="A97" s="6"/>
    </row>
    <row r="98" spans="1:1" ht="11.4">
      <c r="A98" s="6"/>
    </row>
    <row r="99" spans="1:1" ht="11.4">
      <c r="A99" s="6"/>
    </row>
    <row r="100" spans="1:1" ht="11.4">
      <c r="A100" s="6"/>
    </row>
    <row r="101" spans="1:1" ht="11.4">
      <c r="A101" s="6"/>
    </row>
    <row r="102" spans="1:1" ht="11.4">
      <c r="A102" s="6"/>
    </row>
    <row r="103" spans="1:1" ht="11.4">
      <c r="A103" s="6"/>
    </row>
    <row r="104" spans="1:1" ht="11.4">
      <c r="A104" s="6"/>
    </row>
    <row r="105" spans="1:1" ht="11.4">
      <c r="A105" s="6"/>
    </row>
    <row r="106" spans="1:1" ht="11.4">
      <c r="A106" s="6"/>
    </row>
    <row r="107" spans="1:1" ht="11.4">
      <c r="A107" s="6"/>
    </row>
    <row r="108" spans="1:1" ht="11.4">
      <c r="A108" s="6"/>
    </row>
    <row r="109" spans="1:1" ht="11.4">
      <c r="A109" s="6"/>
    </row>
    <row r="110" spans="1:1" ht="11.4">
      <c r="A110" s="6"/>
    </row>
    <row r="111" spans="1:1" ht="11.4">
      <c r="A111" s="6"/>
    </row>
    <row r="112" spans="1:1" ht="11.4">
      <c r="A112" s="6"/>
    </row>
    <row r="113" spans="1:1" ht="11.4">
      <c r="A113" s="6"/>
    </row>
    <row r="114" spans="1:1" ht="11.4">
      <c r="A114" s="6"/>
    </row>
    <row r="115" spans="1:1" ht="11.4">
      <c r="A115" s="6"/>
    </row>
    <row r="116" spans="1:1" ht="11.4">
      <c r="A116" s="6"/>
    </row>
    <row r="117" spans="1:1" ht="11.4">
      <c r="A117" s="6"/>
    </row>
    <row r="118" spans="1:1" ht="11.4">
      <c r="A118" s="6"/>
    </row>
    <row r="119" spans="1:1" ht="11.4">
      <c r="A119" s="6"/>
    </row>
    <row r="120" spans="1:1" ht="11.4">
      <c r="A120" s="6"/>
    </row>
    <row r="121" spans="1:1" ht="11.4">
      <c r="A121" s="6"/>
    </row>
    <row r="122" spans="1:1" ht="11.4">
      <c r="A122" s="6"/>
    </row>
    <row r="123" spans="1:1" ht="11.4">
      <c r="A123" s="6"/>
    </row>
    <row r="124" spans="1:1" ht="11.4">
      <c r="A124" s="6"/>
    </row>
    <row r="125" spans="1:1" ht="11.4">
      <c r="A125" s="6"/>
    </row>
    <row r="126" spans="1:1" ht="11.4">
      <c r="A126" s="6"/>
    </row>
    <row r="127" spans="1:1" ht="11.4">
      <c r="A127" s="6"/>
    </row>
    <row r="128" spans="1:1" ht="11.4">
      <c r="A128" s="6"/>
    </row>
    <row r="129" spans="1:1" ht="11.4">
      <c r="A129" s="6"/>
    </row>
    <row r="130" spans="1:1" ht="11.4">
      <c r="A130" s="6"/>
    </row>
    <row r="131" spans="1:1" ht="11.4">
      <c r="A131" s="6"/>
    </row>
    <row r="132" spans="1:1" ht="11.4">
      <c r="A132" s="6"/>
    </row>
    <row r="133" spans="1:1" ht="11.4">
      <c r="A133" s="6"/>
    </row>
    <row r="134" spans="1:1" ht="11.4">
      <c r="A134" s="6"/>
    </row>
    <row r="135" spans="1:1" ht="11.4">
      <c r="A135" s="6"/>
    </row>
    <row r="136" spans="1:1" ht="11.4">
      <c r="A136" s="6"/>
    </row>
    <row r="137" spans="1:1" ht="11.4">
      <c r="A137" s="6"/>
    </row>
    <row r="138" spans="1:1" ht="11.4">
      <c r="A138" s="6"/>
    </row>
    <row r="139" spans="1:1" ht="11.4">
      <c r="A139" s="6"/>
    </row>
    <row r="140" spans="1:1" ht="11.4">
      <c r="A140" s="6"/>
    </row>
    <row r="141" spans="1:1" ht="11.4">
      <c r="A141" s="6"/>
    </row>
    <row r="142" spans="1:1" ht="11.4">
      <c r="A142" s="6"/>
    </row>
    <row r="143" spans="1:1" ht="11.4">
      <c r="A143" s="6"/>
    </row>
    <row r="144" spans="1:1" ht="11.4">
      <c r="A144" s="6"/>
    </row>
    <row r="145" spans="1:1" ht="11.4">
      <c r="A145" s="6"/>
    </row>
    <row r="146" spans="1:1" ht="11.4">
      <c r="A146" s="6"/>
    </row>
    <row r="147" spans="1:1" ht="11.4">
      <c r="A147" s="6"/>
    </row>
    <row r="148" spans="1:1" ht="11.4">
      <c r="A148" s="6"/>
    </row>
    <row r="149" spans="1:1" ht="11.4">
      <c r="A149" s="6"/>
    </row>
    <row r="150" spans="1:1" ht="11.4">
      <c r="A150" s="6"/>
    </row>
    <row r="151" spans="1:1" ht="11.4">
      <c r="A151" s="6"/>
    </row>
    <row r="152" spans="1:1" ht="11.4">
      <c r="A152" s="6"/>
    </row>
    <row r="153" spans="1:1" ht="11.4">
      <c r="A153" s="6"/>
    </row>
    <row r="154" spans="1:1" ht="11.4">
      <c r="A154" s="6"/>
    </row>
    <row r="155" spans="1:1" ht="11.4">
      <c r="A155" s="6"/>
    </row>
    <row r="156" spans="1:1" ht="11.4">
      <c r="A156" s="6"/>
    </row>
    <row r="157" spans="1:1" ht="11.4">
      <c r="A157" s="6"/>
    </row>
    <row r="158" spans="1:1" ht="11.4">
      <c r="A158" s="6"/>
    </row>
    <row r="159" spans="1:1" ht="11.4">
      <c r="A159" s="6"/>
    </row>
    <row r="160" spans="1:1" ht="11.4">
      <c r="A160" s="6"/>
    </row>
    <row r="161" spans="1:1" ht="11.4">
      <c r="A161" s="6"/>
    </row>
    <row r="162" spans="1:1" ht="11.4">
      <c r="A162" s="6"/>
    </row>
    <row r="163" spans="1:1" ht="11.4">
      <c r="A163" s="6"/>
    </row>
    <row r="164" spans="1:1" ht="11.4">
      <c r="A164" s="6"/>
    </row>
    <row r="165" spans="1:1" ht="11.4">
      <c r="A165" s="6"/>
    </row>
    <row r="166" spans="1:1" ht="11.4">
      <c r="A166" s="6"/>
    </row>
    <row r="167" spans="1:1" ht="11.4">
      <c r="A167" s="6"/>
    </row>
    <row r="168" spans="1:1" ht="11.4">
      <c r="A168" s="6"/>
    </row>
    <row r="169" spans="1:1" ht="11.4">
      <c r="A169" s="6"/>
    </row>
    <row r="170" spans="1:1" ht="11.4">
      <c r="A170" s="6"/>
    </row>
    <row r="171" spans="1:1" ht="11.4">
      <c r="A171" s="6"/>
    </row>
    <row r="172" spans="1:1" ht="11.4">
      <c r="A172" s="6"/>
    </row>
    <row r="173" spans="1:1" ht="11.4">
      <c r="A173" s="6"/>
    </row>
    <row r="174" spans="1:1" ht="11.4">
      <c r="A174" s="6"/>
    </row>
    <row r="175" spans="1:1" ht="11.4">
      <c r="A175" s="6"/>
    </row>
    <row r="176" spans="1:1" ht="11.4">
      <c r="A176" s="6"/>
    </row>
    <row r="177" spans="1:1" ht="11.4">
      <c r="A177" s="6"/>
    </row>
    <row r="178" spans="1:1" ht="11.4">
      <c r="A178" s="6"/>
    </row>
    <row r="179" spans="1:1" ht="11.4">
      <c r="A179" s="6"/>
    </row>
    <row r="180" spans="1:1" ht="11.4">
      <c r="A180" s="6"/>
    </row>
    <row r="181" spans="1:1" ht="11.4">
      <c r="A181" s="6"/>
    </row>
    <row r="182" spans="1:1" ht="11.4">
      <c r="A182" s="6"/>
    </row>
    <row r="183" spans="1:1" ht="11.4">
      <c r="A183" s="6"/>
    </row>
    <row r="184" spans="1:1" ht="11.4">
      <c r="A184" s="6"/>
    </row>
    <row r="185" spans="1:1" ht="11.4">
      <c r="A185" s="6"/>
    </row>
    <row r="186" spans="1:1" ht="11.4">
      <c r="A186" s="6"/>
    </row>
    <row r="187" spans="1:1" ht="11.4">
      <c r="A187" s="6"/>
    </row>
    <row r="188" spans="1:1" ht="11.4">
      <c r="A188" s="6"/>
    </row>
    <row r="189" spans="1:1" ht="11.4">
      <c r="A189" s="6"/>
    </row>
    <row r="190" spans="1:1" ht="11.4">
      <c r="A190" s="6"/>
    </row>
    <row r="191" spans="1:1" ht="11.4">
      <c r="A191" s="6"/>
    </row>
    <row r="192" spans="1:1" ht="11.4">
      <c r="A192" s="6"/>
    </row>
    <row r="193" spans="1:1" ht="11.4">
      <c r="A193" s="6"/>
    </row>
    <row r="194" spans="1:1" ht="11.4">
      <c r="A194" s="6"/>
    </row>
    <row r="195" spans="1:1" ht="11.4">
      <c r="A195" s="6"/>
    </row>
    <row r="196" spans="1:1" ht="11.4">
      <c r="A196" s="6"/>
    </row>
    <row r="197" spans="1:1" ht="11.4">
      <c r="A197" s="6"/>
    </row>
    <row r="198" spans="1:1" ht="11.4">
      <c r="A198" s="6"/>
    </row>
    <row r="199" spans="1:1" ht="11.4">
      <c r="A199" s="6"/>
    </row>
    <row r="200" spans="1:1" ht="11.4">
      <c r="A200" s="6"/>
    </row>
    <row r="201" spans="1:1" ht="11.4">
      <c r="A201" s="6"/>
    </row>
    <row r="202" spans="1:1" ht="11.4">
      <c r="A202" s="6"/>
    </row>
    <row r="203" spans="1:1" ht="11.4">
      <c r="A203" s="6"/>
    </row>
    <row r="204" spans="1:1" ht="11.4">
      <c r="A204" s="6"/>
    </row>
    <row r="205" spans="1:1" ht="11.4">
      <c r="A205" s="6"/>
    </row>
    <row r="206" spans="1:1" ht="11.4">
      <c r="A206" s="6"/>
    </row>
    <row r="207" spans="1:1" ht="11.4">
      <c r="A207" s="6"/>
    </row>
    <row r="208" spans="1:1" ht="11.4">
      <c r="A208" s="6"/>
    </row>
    <row r="209" spans="1:1" ht="11.4">
      <c r="A209" s="6"/>
    </row>
    <row r="210" spans="1:1" ht="11.4">
      <c r="A210" s="6"/>
    </row>
    <row r="211" spans="1:1" ht="11.4">
      <c r="A211" s="6"/>
    </row>
    <row r="212" spans="1:1" ht="11.4">
      <c r="A212" s="6"/>
    </row>
    <row r="213" spans="1:1" ht="11.4">
      <c r="A213" s="6"/>
    </row>
    <row r="214" spans="1:1" ht="11.4">
      <c r="A214" s="6"/>
    </row>
    <row r="215" spans="1:1" ht="11.4">
      <c r="A215" s="6"/>
    </row>
    <row r="216" spans="1:1" ht="11.4">
      <c r="A216" s="6"/>
    </row>
    <row r="217" spans="1:1" ht="11.4">
      <c r="A217" s="6"/>
    </row>
    <row r="218" spans="1:1" ht="11.4">
      <c r="A218" s="6"/>
    </row>
    <row r="219" spans="1:1" ht="11.4">
      <c r="A219" s="6"/>
    </row>
    <row r="220" spans="1:1" ht="11.4">
      <c r="A220" s="6"/>
    </row>
    <row r="221" spans="1:1" ht="11.4">
      <c r="A221" s="6"/>
    </row>
    <row r="222" spans="1:1" ht="11.4">
      <c r="A222" s="6"/>
    </row>
    <row r="223" spans="1:1" ht="11.4">
      <c r="A223" s="6"/>
    </row>
    <row r="224" spans="1:1" ht="11.4">
      <c r="A224" s="6"/>
    </row>
    <row r="225" spans="1:1" ht="11.4">
      <c r="A225" s="6"/>
    </row>
    <row r="226" spans="1:1" ht="11.4">
      <c r="A226" s="6"/>
    </row>
    <row r="227" spans="1:1" ht="11.4">
      <c r="A227" s="6"/>
    </row>
    <row r="228" spans="1:1" ht="11.4">
      <c r="A228" s="6"/>
    </row>
    <row r="229" spans="1:1" ht="11.4">
      <c r="A229" s="6"/>
    </row>
    <row r="230" spans="1:1" ht="11.4">
      <c r="A230" s="6"/>
    </row>
    <row r="231" spans="1:1" ht="11.4">
      <c r="A231" s="6"/>
    </row>
    <row r="232" spans="1:1" ht="11.4">
      <c r="A232" s="6"/>
    </row>
    <row r="233" spans="1:1" ht="11.4">
      <c r="A233" s="6"/>
    </row>
    <row r="234" spans="1:1" ht="11.4">
      <c r="A234" s="6"/>
    </row>
    <row r="235" spans="1:1" ht="11.4">
      <c r="A235" s="6"/>
    </row>
    <row r="236" spans="1:1" ht="11.4">
      <c r="A236" s="6"/>
    </row>
    <row r="237" spans="1:1" ht="11.4">
      <c r="A237" s="6"/>
    </row>
    <row r="238" spans="1:1" ht="11.4">
      <c r="A238" s="6"/>
    </row>
    <row r="239" spans="1:1" ht="11.4">
      <c r="A239" s="6"/>
    </row>
    <row r="240" spans="1:1" ht="11.4">
      <c r="A240" s="6"/>
    </row>
    <row r="241" spans="1:1" ht="11.4">
      <c r="A241" s="6"/>
    </row>
    <row r="242" spans="1:1" ht="11.4">
      <c r="A242" s="6"/>
    </row>
    <row r="243" spans="1:1" ht="11.4">
      <c r="A243" s="6"/>
    </row>
    <row r="244" spans="1:1" ht="11.4">
      <c r="A244" s="6"/>
    </row>
    <row r="245" spans="1:1" ht="11.4">
      <c r="A245" s="6"/>
    </row>
    <row r="246" spans="1:1" ht="11.4">
      <c r="A246" s="6"/>
    </row>
    <row r="247" spans="1:1" ht="11.4">
      <c r="A247" s="6"/>
    </row>
    <row r="248" spans="1:1" ht="11.4">
      <c r="A248" s="6"/>
    </row>
    <row r="249" spans="1:1" ht="11.4">
      <c r="A249" s="6"/>
    </row>
    <row r="250" spans="1:1" ht="11.4">
      <c r="A250" s="6"/>
    </row>
    <row r="251" spans="1:1" ht="11.4">
      <c r="A251" s="6"/>
    </row>
    <row r="252" spans="1:1" ht="11.4">
      <c r="A252" s="6"/>
    </row>
    <row r="253" spans="1:1" ht="11.4">
      <c r="A253" s="6"/>
    </row>
    <row r="254" spans="1:1" ht="11.4">
      <c r="A254" s="6"/>
    </row>
    <row r="255" spans="1:1" ht="11.4">
      <c r="A255" s="6"/>
    </row>
    <row r="256" spans="1:1" ht="11.4">
      <c r="A256" s="6"/>
    </row>
    <row r="257" spans="1:1" ht="11.4">
      <c r="A257" s="6"/>
    </row>
    <row r="258" spans="1:1" ht="11.4">
      <c r="A258" s="6"/>
    </row>
    <row r="259" spans="1:1" ht="11.4">
      <c r="A259" s="6"/>
    </row>
    <row r="260" spans="1:1" ht="11.4">
      <c r="A260" s="6"/>
    </row>
    <row r="261" spans="1:1" ht="11.4">
      <c r="A261" s="6"/>
    </row>
    <row r="262" spans="1:1" ht="11.4">
      <c r="A262" s="6"/>
    </row>
    <row r="263" spans="1:1" ht="11.4">
      <c r="A263" s="6"/>
    </row>
    <row r="264" spans="1:1" ht="11.4">
      <c r="A264" s="6"/>
    </row>
    <row r="265" spans="1:1" ht="11.4">
      <c r="A265" s="6"/>
    </row>
    <row r="266" spans="1:1" ht="11.4">
      <c r="A266" s="6"/>
    </row>
    <row r="267" spans="1:1" ht="11.4">
      <c r="A267" s="6"/>
    </row>
    <row r="268" spans="1:1" ht="11.4">
      <c r="A268" s="6"/>
    </row>
    <row r="269" spans="1:1" ht="11.4">
      <c r="A269" s="6"/>
    </row>
    <row r="270" spans="1:1" ht="11.4">
      <c r="A270" s="6"/>
    </row>
    <row r="271" spans="1:1" ht="11.4">
      <c r="A271" s="6"/>
    </row>
    <row r="272" spans="1:1" ht="11.4">
      <c r="A272" s="6"/>
    </row>
    <row r="273" spans="1:1" ht="11.4">
      <c r="A273" s="6"/>
    </row>
    <row r="274" spans="1:1" ht="11.4">
      <c r="A274" s="6"/>
    </row>
    <row r="275" spans="1:1" ht="11.4">
      <c r="A275" s="6"/>
    </row>
    <row r="276" spans="1:1" ht="11.4">
      <c r="A276" s="6"/>
    </row>
    <row r="277" spans="1:1" ht="11.4">
      <c r="A277" s="6"/>
    </row>
    <row r="278" spans="1:1" ht="11.4">
      <c r="A278" s="6"/>
    </row>
    <row r="279" spans="1:1" ht="11.4">
      <c r="A279" s="6"/>
    </row>
    <row r="280" spans="1:1" ht="11.4">
      <c r="A280" s="6"/>
    </row>
    <row r="281" spans="1:1" ht="11.4">
      <c r="A281" s="6"/>
    </row>
    <row r="282" spans="1:1" ht="11.4">
      <c r="A282" s="6"/>
    </row>
    <row r="283" spans="1:1" ht="11.4">
      <c r="A283" s="6"/>
    </row>
    <row r="284" spans="1:1" ht="11.4">
      <c r="A284" s="6"/>
    </row>
    <row r="285" spans="1:1" ht="11.4">
      <c r="A285" s="6"/>
    </row>
    <row r="286" spans="1:1" ht="11.4">
      <c r="A286" s="6"/>
    </row>
    <row r="287" spans="1:1" ht="11.4">
      <c r="A287" s="6"/>
    </row>
    <row r="288" spans="1:1" ht="11.4">
      <c r="A288" s="6"/>
    </row>
    <row r="289" spans="1:1" ht="11.4">
      <c r="A289" s="6"/>
    </row>
    <row r="290" spans="1:1" ht="11.4">
      <c r="A290" s="6"/>
    </row>
    <row r="291" spans="1:1" ht="11.4">
      <c r="A291" s="6"/>
    </row>
    <row r="292" spans="1:1" ht="11.4">
      <c r="A292" s="6"/>
    </row>
    <row r="293" spans="1:1" ht="11.4">
      <c r="A293" s="6"/>
    </row>
    <row r="294" spans="1:1" ht="11.4">
      <c r="A294" s="6"/>
    </row>
    <row r="295" spans="1:1" ht="11.4">
      <c r="A295" s="6"/>
    </row>
    <row r="296" spans="1:1" ht="11.4">
      <c r="A296" s="6"/>
    </row>
    <row r="297" spans="1:1" ht="11.4">
      <c r="A297" s="6"/>
    </row>
    <row r="298" spans="1:1" ht="11.4">
      <c r="A298" s="6"/>
    </row>
    <row r="299" spans="1:1" ht="11.4">
      <c r="A299" s="6"/>
    </row>
    <row r="300" spans="1:1" ht="11.4">
      <c r="A300" s="6"/>
    </row>
    <row r="301" spans="1:1" ht="11.4">
      <c r="A301" s="6"/>
    </row>
    <row r="302" spans="1:1" ht="11.4">
      <c r="A302" s="6"/>
    </row>
    <row r="303" spans="1:1" ht="11.4">
      <c r="A303" s="6"/>
    </row>
    <row r="304" spans="1:1" ht="11.4">
      <c r="A304" s="6"/>
    </row>
    <row r="305" spans="1:1" ht="11.4">
      <c r="A305" s="6"/>
    </row>
    <row r="306" spans="1:1" ht="11.4">
      <c r="A306" s="6"/>
    </row>
    <row r="307" spans="1:1" ht="11.4">
      <c r="A307" s="6"/>
    </row>
    <row r="308" spans="1:1" ht="11.4">
      <c r="A308" s="6"/>
    </row>
    <row r="309" spans="1:1" ht="11.4">
      <c r="A309" s="6"/>
    </row>
    <row r="310" spans="1:1" ht="11.4">
      <c r="A310" s="6"/>
    </row>
    <row r="311" spans="1:1" ht="11.4">
      <c r="A311" s="6"/>
    </row>
    <row r="312" spans="1:1" ht="11.4">
      <c r="A312" s="6"/>
    </row>
    <row r="313" spans="1:1" ht="11.4">
      <c r="A313" s="6"/>
    </row>
    <row r="314" spans="1:1" ht="11.4">
      <c r="A314" s="6"/>
    </row>
    <row r="315" spans="1:1" ht="11.4">
      <c r="A315" s="6"/>
    </row>
    <row r="316" spans="1:1" ht="11.4">
      <c r="A316" s="6"/>
    </row>
    <row r="317" spans="1:1" ht="11.4">
      <c r="A317" s="6"/>
    </row>
    <row r="318" spans="1:1" ht="11.4">
      <c r="A318" s="6"/>
    </row>
    <row r="319" spans="1:1" ht="11.4">
      <c r="A319" s="6"/>
    </row>
    <row r="320" spans="1:1" ht="11.4">
      <c r="A320" s="6"/>
    </row>
    <row r="321" spans="1:1" ht="11.4">
      <c r="A321" s="6"/>
    </row>
    <row r="322" spans="1:1" ht="11.4">
      <c r="A322" s="6"/>
    </row>
    <row r="323" spans="1:1" ht="11.4">
      <c r="A323" s="6"/>
    </row>
    <row r="324" spans="1:1" ht="11.4">
      <c r="A324" s="6"/>
    </row>
    <row r="325" spans="1:1" ht="11.4">
      <c r="A325" s="6"/>
    </row>
    <row r="326" spans="1:1" ht="11.4">
      <c r="A326" s="6"/>
    </row>
    <row r="327" spans="1:1" ht="11.4">
      <c r="A327" s="6"/>
    </row>
    <row r="328" spans="1:1" ht="11.4">
      <c r="A328" s="6"/>
    </row>
    <row r="329" spans="1:1" ht="11.4">
      <c r="A329" s="6"/>
    </row>
    <row r="330" spans="1:1" ht="11.4">
      <c r="A330" s="6"/>
    </row>
    <row r="331" spans="1:1" ht="11.4">
      <c r="A331" s="6"/>
    </row>
    <row r="332" spans="1:1" ht="11.4">
      <c r="A332" s="6"/>
    </row>
    <row r="333" spans="1:1" ht="11.4">
      <c r="A333" s="6"/>
    </row>
    <row r="334" spans="1:1" ht="11.4">
      <c r="A334" s="6"/>
    </row>
    <row r="335" spans="1:1" ht="11.4">
      <c r="A335" s="6"/>
    </row>
    <row r="336" spans="1:1" ht="11.4">
      <c r="A336" s="6"/>
    </row>
    <row r="337" spans="1:1" ht="11.4">
      <c r="A337" s="6"/>
    </row>
    <row r="338" spans="1:1" ht="11.4">
      <c r="A338" s="6"/>
    </row>
    <row r="339" spans="1:1" ht="11.4">
      <c r="A339" s="6"/>
    </row>
    <row r="340" spans="1:1" ht="11.4">
      <c r="A340" s="6"/>
    </row>
    <row r="341" spans="1:1" ht="11.4">
      <c r="A341" s="6"/>
    </row>
    <row r="342" spans="1:1" ht="11.4">
      <c r="A342" s="6"/>
    </row>
    <row r="343" spans="1:1" ht="11.4">
      <c r="A343" s="6"/>
    </row>
    <row r="344" spans="1:1" ht="11.4">
      <c r="A344" s="6"/>
    </row>
    <row r="345" spans="1:1" ht="11.4">
      <c r="A345" s="6"/>
    </row>
    <row r="346" spans="1:1" ht="11.4">
      <c r="A346" s="6"/>
    </row>
    <row r="347" spans="1:1" ht="11.4">
      <c r="A347" s="6"/>
    </row>
    <row r="348" spans="1:1" ht="11.4">
      <c r="A348" s="6"/>
    </row>
    <row r="349" spans="1:1" ht="11.4">
      <c r="A349" s="6"/>
    </row>
    <row r="350" spans="1:1" ht="11.4">
      <c r="A350" s="6"/>
    </row>
    <row r="351" spans="1:1" ht="11.4">
      <c r="A351" s="6"/>
    </row>
    <row r="352" spans="1:1" ht="11.4">
      <c r="A352" s="6"/>
    </row>
    <row r="353" spans="1:1" ht="11.4">
      <c r="A353" s="6"/>
    </row>
    <row r="354" spans="1:1" ht="11.4">
      <c r="A354" s="6"/>
    </row>
    <row r="355" spans="1:1" ht="11.4">
      <c r="A355" s="6"/>
    </row>
    <row r="356" spans="1:1" ht="11.4">
      <c r="A356" s="6"/>
    </row>
    <row r="357" spans="1:1" ht="11.4">
      <c r="A357" s="6"/>
    </row>
    <row r="358" spans="1:1" ht="11.4">
      <c r="A358" s="6"/>
    </row>
    <row r="359" spans="1:1" ht="11.4">
      <c r="A359" s="6"/>
    </row>
    <row r="360" spans="1:1" ht="11.4">
      <c r="A360" s="6"/>
    </row>
    <row r="361" spans="1:1" ht="11.4">
      <c r="A361" s="6"/>
    </row>
    <row r="362" spans="1:1" ht="11.4">
      <c r="A362" s="6"/>
    </row>
    <row r="363" spans="1:1" ht="11.4">
      <c r="A363" s="6"/>
    </row>
    <row r="364" spans="1:1" ht="11.4">
      <c r="A364" s="6"/>
    </row>
    <row r="365" spans="1:1" ht="11.4">
      <c r="A365" s="6"/>
    </row>
    <row r="366" spans="1:1" ht="11.4">
      <c r="A366" s="6"/>
    </row>
    <row r="367" spans="1:1" ht="11.4">
      <c r="A367" s="6"/>
    </row>
    <row r="368" spans="1:1" ht="11.4">
      <c r="A368" s="6"/>
    </row>
    <row r="369" spans="1:1" ht="11.4">
      <c r="A369" s="6"/>
    </row>
    <row r="370" spans="1:1" ht="11.4">
      <c r="A370" s="6"/>
    </row>
    <row r="371" spans="1:1" ht="11.4">
      <c r="A371" s="6"/>
    </row>
    <row r="372" spans="1:1" ht="11.4">
      <c r="A372" s="6"/>
    </row>
    <row r="373" spans="1:1" ht="11.4">
      <c r="A373" s="6"/>
    </row>
    <row r="374" spans="1:1" ht="11.4">
      <c r="A374" s="6"/>
    </row>
    <row r="375" spans="1:1" ht="11.4">
      <c r="A375" s="6"/>
    </row>
    <row r="376" spans="1:1" ht="11.4">
      <c r="A376" s="6"/>
    </row>
    <row r="377" spans="1:1" ht="11.4">
      <c r="A377" s="6"/>
    </row>
    <row r="378" spans="1:1" ht="11.4">
      <c r="A378" s="6"/>
    </row>
    <row r="379" spans="1:1" ht="11.4">
      <c r="A379" s="6"/>
    </row>
    <row r="380" spans="1:1" ht="11.4">
      <c r="A380" s="6"/>
    </row>
    <row r="381" spans="1:1" ht="11.4">
      <c r="A381" s="6"/>
    </row>
    <row r="382" spans="1:1" ht="11.4">
      <c r="A382" s="6"/>
    </row>
    <row r="383" spans="1:1" ht="11.4">
      <c r="A383" s="6"/>
    </row>
    <row r="384" spans="1:1" ht="11.4">
      <c r="A384" s="6"/>
    </row>
    <row r="385" spans="1:1" ht="11.4">
      <c r="A385" s="6"/>
    </row>
    <row r="386" spans="1:1" ht="11.4">
      <c r="A386" s="6"/>
    </row>
    <row r="387" spans="1:1" ht="11.4">
      <c r="A387" s="6"/>
    </row>
    <row r="388" spans="1:1" ht="11.4">
      <c r="A388" s="6"/>
    </row>
    <row r="389" spans="1:1" ht="11.4">
      <c r="A389" s="6"/>
    </row>
    <row r="390" spans="1:1" ht="11.4">
      <c r="A390" s="6"/>
    </row>
    <row r="391" spans="1:1" ht="11.4">
      <c r="A391" s="6"/>
    </row>
    <row r="392" spans="1:1" ht="11.4">
      <c r="A392" s="6"/>
    </row>
    <row r="393" spans="1:1" ht="11.4">
      <c r="A393" s="6"/>
    </row>
    <row r="394" spans="1:1" ht="11.4">
      <c r="A394" s="6"/>
    </row>
    <row r="395" spans="1:1" ht="11.4">
      <c r="A395" s="6"/>
    </row>
    <row r="396" spans="1:1" ht="11.4">
      <c r="A396" s="6"/>
    </row>
    <row r="397" spans="1:1" ht="11.4">
      <c r="A397" s="6"/>
    </row>
    <row r="398" spans="1:1" ht="11.4">
      <c r="A398" s="6"/>
    </row>
    <row r="399" spans="1:1" ht="11.4">
      <c r="A399" s="6"/>
    </row>
    <row r="400" spans="1:1" ht="11.4">
      <c r="A400" s="6"/>
    </row>
    <row r="401" spans="1:1" ht="11.4">
      <c r="A401" s="6"/>
    </row>
    <row r="402" spans="1:1" ht="11.4">
      <c r="A402" s="6"/>
    </row>
    <row r="403" spans="1:1" ht="11.4">
      <c r="A403" s="6"/>
    </row>
    <row r="404" spans="1:1" ht="11.4">
      <c r="A404" s="6"/>
    </row>
    <row r="405" spans="1:1" ht="11.4">
      <c r="A405" s="6"/>
    </row>
    <row r="406" spans="1:1" ht="11.4">
      <c r="A406" s="6"/>
    </row>
    <row r="407" spans="1:1" ht="11.4">
      <c r="A407" s="6"/>
    </row>
    <row r="408" spans="1:1" ht="11.4">
      <c r="A408" s="6"/>
    </row>
    <row r="409" spans="1:1" ht="11.4">
      <c r="A409" s="6"/>
    </row>
    <row r="410" spans="1:1" ht="11.4">
      <c r="A410" s="6"/>
    </row>
    <row r="411" spans="1:1" ht="11.4">
      <c r="A411" s="6"/>
    </row>
    <row r="412" spans="1:1" ht="11.4">
      <c r="A412" s="6"/>
    </row>
    <row r="413" spans="1:1" ht="11.4">
      <c r="A413" s="6"/>
    </row>
    <row r="414" spans="1:1" ht="11.4">
      <c r="A414" s="6"/>
    </row>
    <row r="415" spans="1:1" ht="11.4">
      <c r="A415" s="6"/>
    </row>
    <row r="416" spans="1:1" ht="11.4">
      <c r="A416" s="6"/>
    </row>
    <row r="417" spans="1:1" ht="11.4">
      <c r="A417" s="6"/>
    </row>
    <row r="418" spans="1:1" ht="11.4">
      <c r="A418" s="6"/>
    </row>
    <row r="419" spans="1:1" ht="11.4">
      <c r="A419" s="6"/>
    </row>
    <row r="420" spans="1:1" ht="11.4">
      <c r="A420" s="6"/>
    </row>
    <row r="421" spans="1:1" ht="11.4">
      <c r="A421" s="6"/>
    </row>
    <row r="422" spans="1:1" ht="11.4">
      <c r="A422" s="6"/>
    </row>
    <row r="423" spans="1:1" ht="11.4">
      <c r="A423" s="6"/>
    </row>
    <row r="424" spans="1:1" ht="11.4">
      <c r="A424" s="6"/>
    </row>
    <row r="425" spans="1:1" ht="11.4">
      <c r="A425" s="6"/>
    </row>
    <row r="426" spans="1:1" ht="11.4">
      <c r="A426" s="6"/>
    </row>
    <row r="427" spans="1:1" ht="11.4">
      <c r="A427" s="6"/>
    </row>
    <row r="428" spans="1:1" ht="11.4">
      <c r="A428" s="6"/>
    </row>
    <row r="429" spans="1:1" ht="11.4">
      <c r="A429" s="6"/>
    </row>
    <row r="430" spans="1:1" ht="11.4">
      <c r="A430" s="6"/>
    </row>
    <row r="431" spans="1:1" ht="11.4">
      <c r="A431" s="6"/>
    </row>
    <row r="432" spans="1:1" ht="11.4">
      <c r="A432" s="6"/>
    </row>
    <row r="433" spans="1:1" ht="11.4">
      <c r="A433" s="6"/>
    </row>
    <row r="434" spans="1:1" ht="11.4">
      <c r="A434" s="6"/>
    </row>
    <row r="435" spans="1:1" ht="11.4">
      <c r="A435" s="6"/>
    </row>
    <row r="436" spans="1:1" ht="11.4">
      <c r="A436" s="6"/>
    </row>
    <row r="437" spans="1:1" ht="11.4">
      <c r="A437" s="6"/>
    </row>
    <row r="438" spans="1:1" ht="11.4">
      <c r="A438" s="6"/>
    </row>
    <row r="439" spans="1:1" ht="11.4">
      <c r="A439" s="6"/>
    </row>
    <row r="440" spans="1:1" ht="11.4">
      <c r="A440" s="6"/>
    </row>
    <row r="441" spans="1:1" ht="11.4">
      <c r="A441" s="6"/>
    </row>
    <row r="442" spans="1:1" ht="11.4">
      <c r="A442" s="6"/>
    </row>
    <row r="443" spans="1:1" ht="11.4">
      <c r="A443" s="6"/>
    </row>
    <row r="444" spans="1:1" ht="11.4">
      <c r="A444" s="6"/>
    </row>
    <row r="445" spans="1:1" ht="11.4">
      <c r="A445" s="6"/>
    </row>
    <row r="446" spans="1:1" ht="11.4">
      <c r="A446" s="6"/>
    </row>
    <row r="447" spans="1:1" ht="11.4">
      <c r="A447" s="6"/>
    </row>
    <row r="448" spans="1:1" ht="11.4">
      <c r="A448" s="6"/>
    </row>
    <row r="449" spans="1:1" ht="11.4">
      <c r="A449" s="6"/>
    </row>
    <row r="450" spans="1:1" ht="11.4">
      <c r="A450" s="6"/>
    </row>
    <row r="451" spans="1:1" ht="11.4">
      <c r="A451" s="6"/>
    </row>
    <row r="452" spans="1:1" ht="11.4">
      <c r="A452" s="6"/>
    </row>
    <row r="453" spans="1:1" ht="11.4">
      <c r="A453" s="6"/>
    </row>
    <row r="454" spans="1:1" ht="11.4">
      <c r="A454" s="6"/>
    </row>
    <row r="455" spans="1:1" ht="11.4">
      <c r="A455" s="6"/>
    </row>
    <row r="456" spans="1:1" ht="11.4">
      <c r="A456" s="6"/>
    </row>
    <row r="457" spans="1:1" ht="11.4">
      <c r="A457" s="6"/>
    </row>
    <row r="458" spans="1:1" ht="11.4">
      <c r="A458" s="6"/>
    </row>
    <row r="459" spans="1:1" ht="11.4">
      <c r="A459" s="6"/>
    </row>
    <row r="460" spans="1:1" ht="11.4">
      <c r="A460" s="6"/>
    </row>
    <row r="461" spans="1:1" ht="11.4">
      <c r="A461" s="6"/>
    </row>
    <row r="462" spans="1:1" ht="11.4">
      <c r="A462" s="6"/>
    </row>
    <row r="463" spans="1:1" ht="11.4">
      <c r="A463" s="6"/>
    </row>
    <row r="464" spans="1:1" ht="11.4">
      <c r="A464" s="6"/>
    </row>
    <row r="465" spans="1:1" ht="11.4">
      <c r="A465" s="6"/>
    </row>
    <row r="466" spans="1:1" ht="11.4">
      <c r="A466" s="6"/>
    </row>
    <row r="467" spans="1:1" ht="11.4">
      <c r="A467" s="6"/>
    </row>
    <row r="468" spans="1:1" ht="11.4">
      <c r="A468" s="6"/>
    </row>
    <row r="469" spans="1:1" ht="11.4">
      <c r="A469" s="6"/>
    </row>
    <row r="470" spans="1:1" ht="11.4">
      <c r="A470" s="6"/>
    </row>
    <row r="471" spans="1:1" ht="11.4">
      <c r="A471" s="6"/>
    </row>
    <row r="472" spans="1:1" ht="11.4">
      <c r="A472" s="6"/>
    </row>
    <row r="473" spans="1:1" ht="11.4">
      <c r="A473" s="6"/>
    </row>
    <row r="474" spans="1:1" ht="11.4">
      <c r="A474" s="6"/>
    </row>
    <row r="475" spans="1:1" ht="11.4">
      <c r="A475" s="6"/>
    </row>
    <row r="476" spans="1:1" ht="11.4">
      <c r="A476" s="6"/>
    </row>
    <row r="477" spans="1:1" ht="11.4">
      <c r="A477" s="6"/>
    </row>
    <row r="478" spans="1:1" ht="11.4">
      <c r="A478" s="6"/>
    </row>
    <row r="479" spans="1:1" ht="11.4">
      <c r="A479" s="6"/>
    </row>
    <row r="480" spans="1:1" ht="11.4">
      <c r="A480" s="6"/>
    </row>
    <row r="481" spans="1:1" ht="11.4">
      <c r="A481" s="6"/>
    </row>
    <row r="482" spans="1:1" ht="11.4">
      <c r="A482" s="6"/>
    </row>
    <row r="483" spans="1:1" ht="11.4">
      <c r="A483" s="6"/>
    </row>
    <row r="484" spans="1:1" ht="11.4">
      <c r="A484" s="6"/>
    </row>
    <row r="485" spans="1:1" ht="11.4">
      <c r="A485" s="6"/>
    </row>
    <row r="486" spans="1:1" ht="11.4">
      <c r="A486" s="6"/>
    </row>
    <row r="487" spans="1:1" ht="11.4">
      <c r="A487" s="6"/>
    </row>
    <row r="488" spans="1:1" ht="11.4">
      <c r="A488" s="6"/>
    </row>
    <row r="489" spans="1:1" ht="11.4">
      <c r="A489" s="6"/>
    </row>
    <row r="490" spans="1:1" ht="11.4">
      <c r="A490" s="6"/>
    </row>
    <row r="491" spans="1:1" ht="11.4">
      <c r="A491" s="6"/>
    </row>
    <row r="492" spans="1:1" ht="11.4">
      <c r="A492" s="6"/>
    </row>
    <row r="493" spans="1:1" ht="11.4">
      <c r="A493" s="6"/>
    </row>
    <row r="494" spans="1:1" ht="11.4">
      <c r="A494" s="6"/>
    </row>
    <row r="495" spans="1:1" ht="11.4">
      <c r="A495" s="6"/>
    </row>
    <row r="496" spans="1:1" ht="11.4">
      <c r="A496" s="6"/>
    </row>
    <row r="497" spans="1:1" ht="11.4">
      <c r="A497" s="6"/>
    </row>
    <row r="498" spans="1:1" ht="11.4">
      <c r="A498" s="6"/>
    </row>
    <row r="499" spans="1:1" ht="11.4">
      <c r="A499" s="6"/>
    </row>
    <row r="500" spans="1:1" ht="11.4">
      <c r="A500" s="6"/>
    </row>
    <row r="501" spans="1:1" ht="11.4">
      <c r="A501" s="6"/>
    </row>
    <row r="502" spans="1:1" ht="11.4">
      <c r="A502" s="6"/>
    </row>
    <row r="503" spans="1:1" ht="11.4">
      <c r="A503" s="6"/>
    </row>
    <row r="504" spans="1:1" ht="11.4">
      <c r="A504" s="6"/>
    </row>
    <row r="505" spans="1:1" ht="11.4">
      <c r="A505" s="6"/>
    </row>
    <row r="506" spans="1:1" ht="11.4">
      <c r="A506" s="6"/>
    </row>
    <row r="507" spans="1:1" ht="11.4">
      <c r="A507" s="6"/>
    </row>
    <row r="508" spans="1:1" ht="11.4">
      <c r="A508" s="6"/>
    </row>
    <row r="509" spans="1:1" ht="11.4">
      <c r="A509" s="6"/>
    </row>
    <row r="510" spans="1:1" ht="11.4">
      <c r="A510" s="6"/>
    </row>
    <row r="511" spans="1:1" ht="11.4">
      <c r="A511" s="6"/>
    </row>
    <row r="512" spans="1:1" ht="11.4">
      <c r="A512" s="6"/>
    </row>
    <row r="513" spans="1:1" ht="11.4">
      <c r="A513" s="6"/>
    </row>
    <row r="514" spans="1:1" ht="11.4">
      <c r="A514" s="6"/>
    </row>
    <row r="515" spans="1:1" ht="11.4">
      <c r="A515" s="6"/>
    </row>
    <row r="516" spans="1:1" ht="11.4">
      <c r="A516" s="6"/>
    </row>
    <row r="517" spans="1:1" ht="11.4">
      <c r="A517" s="6"/>
    </row>
    <row r="518" spans="1:1" ht="11.4">
      <c r="A518" s="6"/>
    </row>
    <row r="519" spans="1:1" ht="11.4">
      <c r="A519" s="6"/>
    </row>
    <row r="520" spans="1:1" ht="11.4">
      <c r="A520" s="6"/>
    </row>
    <row r="521" spans="1:1" ht="11.4">
      <c r="A521" s="6"/>
    </row>
    <row r="522" spans="1:1" ht="11.4">
      <c r="A522" s="6"/>
    </row>
    <row r="523" spans="1:1" ht="11.4">
      <c r="A523" s="6"/>
    </row>
    <row r="524" spans="1:1" ht="11.4">
      <c r="A524" s="6"/>
    </row>
    <row r="525" spans="1:1" ht="11.4">
      <c r="A525" s="6"/>
    </row>
    <row r="526" spans="1:1" ht="11.4">
      <c r="A526" s="6"/>
    </row>
    <row r="527" spans="1:1" ht="11.4">
      <c r="A527" s="6"/>
    </row>
    <row r="528" spans="1:1" ht="11.4">
      <c r="A528" s="6"/>
    </row>
    <row r="529" spans="1:1" ht="11.4">
      <c r="A529" s="6"/>
    </row>
    <row r="530" spans="1:1" ht="11.4">
      <c r="A530" s="6"/>
    </row>
    <row r="531" spans="1:1" ht="11.4">
      <c r="A531" s="6"/>
    </row>
    <row r="532" spans="1:1" ht="11.4">
      <c r="A532" s="6"/>
    </row>
    <row r="533" spans="1:1" ht="11.4">
      <c r="A533" s="6"/>
    </row>
    <row r="534" spans="1:1" ht="11.4">
      <c r="A534" s="6"/>
    </row>
    <row r="535" spans="1:1" ht="11.4">
      <c r="A535" s="6"/>
    </row>
    <row r="536" spans="1:1" ht="11.4">
      <c r="A536" s="6"/>
    </row>
    <row r="537" spans="1:1" ht="11.4">
      <c r="A537" s="6"/>
    </row>
    <row r="538" spans="1:1" ht="11.4">
      <c r="A538" s="6"/>
    </row>
    <row r="539" spans="1:1" ht="11.4">
      <c r="A539" s="6"/>
    </row>
    <row r="540" spans="1:1" ht="11.4">
      <c r="A540" s="6"/>
    </row>
    <row r="541" spans="1:1" ht="11.4">
      <c r="A541" s="6"/>
    </row>
    <row r="542" spans="1:1" ht="11.4">
      <c r="A542" s="6"/>
    </row>
    <row r="543" spans="1:1" ht="11.4">
      <c r="A543" s="6"/>
    </row>
    <row r="544" spans="1:1" ht="11.4">
      <c r="A544" s="6"/>
    </row>
    <row r="545" spans="1:1" ht="11.4">
      <c r="A545" s="6"/>
    </row>
    <row r="546" spans="1:1" ht="11.4">
      <c r="A546" s="6"/>
    </row>
    <row r="547" spans="1:1" ht="11.4">
      <c r="A547" s="6"/>
    </row>
    <row r="548" spans="1:1" ht="11.4">
      <c r="A548" s="6"/>
    </row>
    <row r="549" spans="1:1" ht="11.4">
      <c r="A549" s="6"/>
    </row>
    <row r="550" spans="1:1" ht="11.4">
      <c r="A550" s="6"/>
    </row>
    <row r="551" spans="1:1" ht="11.4">
      <c r="A551" s="6"/>
    </row>
    <row r="552" spans="1:1" ht="11.4">
      <c r="A552" s="6"/>
    </row>
    <row r="553" spans="1:1" ht="11.4">
      <c r="A553" s="6"/>
    </row>
    <row r="554" spans="1:1" ht="11.4">
      <c r="A554" s="6"/>
    </row>
    <row r="555" spans="1:1" ht="11.4">
      <c r="A555" s="6"/>
    </row>
    <row r="556" spans="1:1" ht="11.4">
      <c r="A556" s="6"/>
    </row>
    <row r="557" spans="1:1" ht="11.4">
      <c r="A557" s="6"/>
    </row>
    <row r="558" spans="1:1" ht="11.4">
      <c r="A558" s="6"/>
    </row>
    <row r="559" spans="1:1" ht="11.4">
      <c r="A559" s="6"/>
    </row>
    <row r="560" spans="1:1" ht="11.4">
      <c r="A560" s="6"/>
    </row>
    <row r="561" spans="1:1" ht="11.4">
      <c r="A561" s="6"/>
    </row>
    <row r="562" spans="1:1" ht="11.4">
      <c r="A562" s="6"/>
    </row>
    <row r="563" spans="1:1" ht="11.4">
      <c r="A563" s="6"/>
    </row>
    <row r="564" spans="1:1" ht="11.4">
      <c r="A564" s="6"/>
    </row>
    <row r="565" spans="1:1" ht="11.4">
      <c r="A565" s="6"/>
    </row>
    <row r="566" spans="1:1" ht="11.4">
      <c r="A566" s="6"/>
    </row>
    <row r="567" spans="1:1" ht="11.4">
      <c r="A567" s="6"/>
    </row>
    <row r="568" spans="1:1" ht="11.4">
      <c r="A568" s="6"/>
    </row>
    <row r="569" spans="1:1" ht="11.4">
      <c r="A569" s="6"/>
    </row>
    <row r="570" spans="1:1" ht="11.4">
      <c r="A570" s="6"/>
    </row>
    <row r="571" spans="1:1" ht="11.4">
      <c r="A571" s="6"/>
    </row>
    <row r="572" spans="1:1" ht="11.4">
      <c r="A572" s="6"/>
    </row>
    <row r="573" spans="1:1" ht="11.4">
      <c r="A573" s="6"/>
    </row>
    <row r="574" spans="1:1" ht="11.4">
      <c r="A574" s="6"/>
    </row>
    <row r="575" spans="1:1" ht="11.4">
      <c r="A575" s="6"/>
    </row>
    <row r="576" spans="1:1" ht="11.4">
      <c r="A576" s="6"/>
    </row>
    <row r="577" spans="1:1" ht="11.4">
      <c r="A577" s="6"/>
    </row>
    <row r="578" spans="1:1" ht="11.4">
      <c r="A578" s="6"/>
    </row>
    <row r="579" spans="1:1" ht="11.4">
      <c r="A579" s="6"/>
    </row>
    <row r="580" spans="1:1" ht="11.4">
      <c r="A580" s="6"/>
    </row>
    <row r="581" spans="1:1" ht="11.4">
      <c r="A581" s="6"/>
    </row>
    <row r="582" spans="1:1" ht="11.4">
      <c r="A582" s="6"/>
    </row>
    <row r="583" spans="1:1" ht="11.4">
      <c r="A583" s="6"/>
    </row>
    <row r="584" spans="1:1" ht="11.4">
      <c r="A584" s="6"/>
    </row>
    <row r="585" spans="1:1" ht="11.4">
      <c r="A585" s="6"/>
    </row>
    <row r="586" spans="1:1" ht="11.4">
      <c r="A586" s="6"/>
    </row>
    <row r="587" spans="1:1" ht="11.4">
      <c r="A587" s="6"/>
    </row>
    <row r="588" spans="1:1" ht="11.4">
      <c r="A588" s="6"/>
    </row>
    <row r="589" spans="1:1" ht="11.4">
      <c r="A589" s="6"/>
    </row>
    <row r="590" spans="1:1" ht="11.4">
      <c r="A590" s="6"/>
    </row>
    <row r="591" spans="1:1" ht="11.4">
      <c r="A591" s="6"/>
    </row>
    <row r="592" spans="1:1" ht="11.4">
      <c r="A592" s="6"/>
    </row>
    <row r="593" spans="1:1" ht="11.4">
      <c r="A593" s="6"/>
    </row>
    <row r="594" spans="1:1" ht="11.4">
      <c r="A594" s="6"/>
    </row>
    <row r="595" spans="1:1" ht="11.4">
      <c r="A595" s="6"/>
    </row>
    <row r="596" spans="1:1" ht="11.4">
      <c r="A596" s="6"/>
    </row>
    <row r="597" spans="1:1" ht="11.4">
      <c r="A597" s="6"/>
    </row>
    <row r="598" spans="1:1" ht="11.4">
      <c r="A598" s="6"/>
    </row>
    <row r="599" spans="1:1" ht="11.4">
      <c r="A599" s="6"/>
    </row>
    <row r="600" spans="1:1" ht="11.4">
      <c r="A600" s="6"/>
    </row>
    <row r="601" spans="1:1" ht="11.4">
      <c r="A601" s="6"/>
    </row>
    <row r="602" spans="1:1" ht="11.4">
      <c r="A602" s="6"/>
    </row>
    <row r="603" spans="1:1" ht="11.4">
      <c r="A603" s="6"/>
    </row>
    <row r="604" spans="1:1" ht="11.4">
      <c r="A604" s="6"/>
    </row>
    <row r="605" spans="1:1" ht="11.4">
      <c r="A605" s="6"/>
    </row>
    <row r="606" spans="1:1" ht="11.4">
      <c r="A606" s="6"/>
    </row>
    <row r="607" spans="1:1" ht="11.4">
      <c r="A607" s="6"/>
    </row>
    <row r="608" spans="1:1" ht="11.4">
      <c r="A608" s="6"/>
    </row>
    <row r="609" spans="1:1" ht="11.4">
      <c r="A609" s="6"/>
    </row>
    <row r="610" spans="1:1" ht="11.4">
      <c r="A610" s="6"/>
    </row>
    <row r="611" spans="1:1" ht="11.4">
      <c r="A611" s="6"/>
    </row>
    <row r="612" spans="1:1" ht="11.4">
      <c r="A612" s="6"/>
    </row>
    <row r="613" spans="1:1" ht="11.4">
      <c r="A613" s="6"/>
    </row>
    <row r="614" spans="1:1" ht="11.4">
      <c r="A614" s="6"/>
    </row>
    <row r="615" spans="1:1" ht="11.4">
      <c r="A615" s="6"/>
    </row>
    <row r="616" spans="1:1" ht="11.4">
      <c r="A616" s="6"/>
    </row>
    <row r="617" spans="1:1" ht="11.4">
      <c r="A617" s="6"/>
    </row>
    <row r="618" spans="1:1" ht="11.4">
      <c r="A618" s="6"/>
    </row>
    <row r="619" spans="1:1" ht="11.4">
      <c r="A619" s="6"/>
    </row>
    <row r="620" spans="1:1" ht="11.4">
      <c r="A620" s="6"/>
    </row>
    <row r="621" spans="1:1" ht="11.4">
      <c r="A621" s="6"/>
    </row>
    <row r="622" spans="1:1" ht="11.4">
      <c r="A622" s="6"/>
    </row>
    <row r="623" spans="1:1" ht="11.4">
      <c r="A623" s="6"/>
    </row>
    <row r="624" spans="1:1" ht="11.4">
      <c r="A624" s="6"/>
    </row>
    <row r="625" spans="1:1" ht="11.4">
      <c r="A625" s="6"/>
    </row>
    <row r="626" spans="1:1" ht="11.4">
      <c r="A626" s="6"/>
    </row>
    <row r="627" spans="1:1" ht="11.4">
      <c r="A627" s="6"/>
    </row>
    <row r="628" spans="1:1" ht="11.4">
      <c r="A628" s="6"/>
    </row>
    <row r="629" spans="1:1" ht="11.4">
      <c r="A629" s="6"/>
    </row>
    <row r="630" spans="1:1" ht="11.4">
      <c r="A630" s="6"/>
    </row>
    <row r="631" spans="1:1" ht="11.4">
      <c r="A631" s="6"/>
    </row>
    <row r="632" spans="1:1" ht="11.4">
      <c r="A632" s="6"/>
    </row>
    <row r="633" spans="1:1" ht="11.4">
      <c r="A633" s="6"/>
    </row>
    <row r="634" spans="1:1" ht="11.4">
      <c r="A634" s="6"/>
    </row>
    <row r="635" spans="1:1" ht="11.4">
      <c r="A635" s="6"/>
    </row>
    <row r="636" spans="1:1" ht="11.4">
      <c r="A636" s="6"/>
    </row>
    <row r="637" spans="1:1" ht="11.4">
      <c r="A637" s="6"/>
    </row>
    <row r="638" spans="1:1" ht="11.4">
      <c r="A638" s="6"/>
    </row>
    <row r="639" spans="1:1" ht="11.4">
      <c r="A639" s="6"/>
    </row>
    <row r="640" spans="1:1" ht="11.4">
      <c r="A640" s="6"/>
    </row>
    <row r="641" spans="1:1" ht="11.4">
      <c r="A641" s="6"/>
    </row>
    <row r="642" spans="1:1" ht="11.4">
      <c r="A642" s="6"/>
    </row>
    <row r="643" spans="1:1" ht="11.4">
      <c r="A643" s="6"/>
    </row>
    <row r="644" spans="1:1" ht="11.4">
      <c r="A644" s="6"/>
    </row>
    <row r="645" spans="1:1" ht="11.4">
      <c r="A645" s="6"/>
    </row>
    <row r="646" spans="1:1" ht="11.4">
      <c r="A646" s="6"/>
    </row>
    <row r="647" spans="1:1" ht="11.4">
      <c r="A647" s="6"/>
    </row>
    <row r="648" spans="1:1" ht="11.4">
      <c r="A648" s="6"/>
    </row>
    <row r="649" spans="1:1" ht="11.4">
      <c r="A649" s="6"/>
    </row>
    <row r="650" spans="1:1" ht="11.4">
      <c r="A650" s="6"/>
    </row>
    <row r="651" spans="1:1" ht="11.4">
      <c r="A651" s="6"/>
    </row>
    <row r="652" spans="1:1" ht="11.4">
      <c r="A652" s="6"/>
    </row>
    <row r="653" spans="1:1" ht="11.4">
      <c r="A653" s="6"/>
    </row>
    <row r="654" spans="1:1" ht="11.4">
      <c r="A654" s="6"/>
    </row>
    <row r="655" spans="1:1" ht="11.4">
      <c r="A655" s="6"/>
    </row>
    <row r="656" spans="1:1" ht="11.4">
      <c r="A656" s="6"/>
    </row>
    <row r="657" spans="1:1" ht="11.4">
      <c r="A657" s="6"/>
    </row>
    <row r="658" spans="1:1" ht="11.4">
      <c r="A658" s="6"/>
    </row>
    <row r="659" spans="1:1" ht="11.4">
      <c r="A659" s="6"/>
    </row>
    <row r="660" spans="1:1" ht="11.4">
      <c r="A660" s="6"/>
    </row>
    <row r="661" spans="1:1" ht="11.4">
      <c r="A661" s="6"/>
    </row>
    <row r="662" spans="1:1" ht="11.4">
      <c r="A662" s="6"/>
    </row>
    <row r="663" spans="1:1" ht="11.4">
      <c r="A663" s="6"/>
    </row>
    <row r="664" spans="1:1" ht="11.4">
      <c r="A664" s="6"/>
    </row>
    <row r="665" spans="1:1" ht="11.4">
      <c r="A665" s="6"/>
    </row>
    <row r="666" spans="1:1" ht="11.4">
      <c r="A666" s="6"/>
    </row>
    <row r="667" spans="1:1" ht="11.4">
      <c r="A667" s="6"/>
    </row>
    <row r="668" spans="1:1" ht="11.4">
      <c r="A668" s="6"/>
    </row>
    <row r="669" spans="1:1" ht="11.4">
      <c r="A669" s="6"/>
    </row>
    <row r="670" spans="1:1" ht="11.4">
      <c r="A670" s="6"/>
    </row>
    <row r="671" spans="1:1" ht="11.4">
      <c r="A671" s="6"/>
    </row>
    <row r="672" spans="1:1" ht="11.4">
      <c r="A672" s="6"/>
    </row>
    <row r="673" spans="1:1" ht="11.4">
      <c r="A673" s="6"/>
    </row>
    <row r="674" spans="1:1" ht="11.4">
      <c r="A674" s="6"/>
    </row>
    <row r="675" spans="1:1" ht="11.4">
      <c r="A675" s="6"/>
    </row>
    <row r="676" spans="1:1" ht="11.4">
      <c r="A676" s="6"/>
    </row>
    <row r="677" spans="1:1" ht="11.4">
      <c r="A677" s="6"/>
    </row>
    <row r="678" spans="1:1" ht="11.4">
      <c r="A678" s="6"/>
    </row>
    <row r="679" spans="1:1" ht="11.4">
      <c r="A679" s="6"/>
    </row>
    <row r="680" spans="1:1" ht="11.4">
      <c r="A680" s="6"/>
    </row>
    <row r="681" spans="1:1" ht="11.4">
      <c r="A681" s="6"/>
    </row>
    <row r="682" spans="1:1" ht="11.4">
      <c r="A682" s="6"/>
    </row>
    <row r="683" spans="1:1" ht="11.4">
      <c r="A683" s="6"/>
    </row>
    <row r="684" spans="1:1" ht="11.4">
      <c r="A684" s="6"/>
    </row>
    <row r="685" spans="1:1" ht="11.4">
      <c r="A685" s="6"/>
    </row>
    <row r="686" spans="1:1" ht="11.4">
      <c r="A686" s="6"/>
    </row>
    <row r="687" spans="1:1" ht="11.4">
      <c r="A687" s="6"/>
    </row>
    <row r="688" spans="1:1" ht="11.4">
      <c r="A688" s="6"/>
    </row>
    <row r="689" spans="1:1" ht="11.4">
      <c r="A689" s="6"/>
    </row>
    <row r="690" spans="1:1" ht="11.4">
      <c r="A690" s="6"/>
    </row>
    <row r="691" spans="1:1" ht="11.4">
      <c r="A691" s="6"/>
    </row>
    <row r="692" spans="1:1" ht="11.4">
      <c r="A692" s="6"/>
    </row>
    <row r="693" spans="1:1" ht="11.4">
      <c r="A693" s="6"/>
    </row>
    <row r="694" spans="1:1" ht="11.4">
      <c r="A694" s="6"/>
    </row>
    <row r="695" spans="1:1" ht="11.4">
      <c r="A695" s="6"/>
    </row>
    <row r="696" spans="1:1" ht="11.4">
      <c r="A696" s="6"/>
    </row>
    <row r="697" spans="1:1" ht="11.4">
      <c r="A697" s="6"/>
    </row>
    <row r="698" spans="1:1" ht="11.4">
      <c r="A698" s="6"/>
    </row>
    <row r="699" spans="1:1" ht="11.4">
      <c r="A699" s="6"/>
    </row>
    <row r="700" spans="1:1" ht="11.4">
      <c r="A700" s="6"/>
    </row>
    <row r="701" spans="1:1" ht="11.4">
      <c r="A701" s="6"/>
    </row>
    <row r="702" spans="1:1" ht="11.4">
      <c r="A702" s="6"/>
    </row>
    <row r="703" spans="1:1" ht="11.4">
      <c r="A703" s="6"/>
    </row>
    <row r="704" spans="1:1" ht="11.4">
      <c r="A704" s="6"/>
    </row>
    <row r="705" spans="1:1" ht="11.4">
      <c r="A705" s="6"/>
    </row>
    <row r="706" spans="1:1" ht="11.4">
      <c r="A706" s="6"/>
    </row>
    <row r="707" spans="1:1" ht="11.4">
      <c r="A707" s="6"/>
    </row>
    <row r="708" spans="1:1" ht="11.4">
      <c r="A708" s="6"/>
    </row>
    <row r="709" spans="1:1" ht="11.4">
      <c r="A709" s="6"/>
    </row>
    <row r="710" spans="1:1" ht="11.4">
      <c r="A710" s="6"/>
    </row>
    <row r="711" spans="1:1" ht="11.4">
      <c r="A711" s="6"/>
    </row>
    <row r="712" spans="1:1" ht="11.4">
      <c r="A712" s="6"/>
    </row>
    <row r="713" spans="1:1" ht="11.4">
      <c r="A713" s="6"/>
    </row>
    <row r="714" spans="1:1" ht="11.4">
      <c r="A714" s="6"/>
    </row>
    <row r="715" spans="1:1" ht="11.4">
      <c r="A715" s="6"/>
    </row>
    <row r="716" spans="1:1" ht="11.4">
      <c r="A716" s="6"/>
    </row>
    <row r="717" spans="1:1" ht="11.4">
      <c r="A717" s="6"/>
    </row>
    <row r="718" spans="1:1" ht="11.4">
      <c r="A718" s="6"/>
    </row>
    <row r="719" spans="1:1" ht="11.4">
      <c r="A719" s="6"/>
    </row>
    <row r="720" spans="1:1" ht="11.4">
      <c r="A720" s="6"/>
    </row>
    <row r="721" spans="1:1" ht="11.4">
      <c r="A721" s="6"/>
    </row>
    <row r="722" spans="1:1" ht="11.4">
      <c r="A722" s="6"/>
    </row>
    <row r="723" spans="1:1" ht="11.4">
      <c r="A723" s="6"/>
    </row>
    <row r="724" spans="1:1" ht="11.4">
      <c r="A724" s="6"/>
    </row>
    <row r="725" spans="1:1" ht="11.4">
      <c r="A725" s="6"/>
    </row>
    <row r="726" spans="1:1" ht="11.4">
      <c r="A726" s="6"/>
    </row>
    <row r="727" spans="1:1" ht="11.4">
      <c r="A727" s="6"/>
    </row>
    <row r="728" spans="1:1" ht="11.4">
      <c r="A728" s="6"/>
    </row>
    <row r="729" spans="1:1" ht="11.4">
      <c r="A729" s="6"/>
    </row>
    <row r="730" spans="1:1" ht="11.4">
      <c r="A730" s="6"/>
    </row>
    <row r="731" spans="1:1" ht="11.4">
      <c r="A731" s="6"/>
    </row>
    <row r="732" spans="1:1" ht="11.4">
      <c r="A732" s="6"/>
    </row>
    <row r="733" spans="1:1" ht="11.4">
      <c r="A733" s="6"/>
    </row>
    <row r="734" spans="1:1" ht="11.4">
      <c r="A734" s="6"/>
    </row>
    <row r="735" spans="1:1" ht="11.4">
      <c r="A735" s="6"/>
    </row>
    <row r="736" spans="1:1" ht="11.4">
      <c r="A736" s="6"/>
    </row>
    <row r="737" spans="1:1" ht="11.4">
      <c r="A737" s="6"/>
    </row>
    <row r="738" spans="1:1" ht="11.4">
      <c r="A738" s="6"/>
    </row>
    <row r="739" spans="1:1" ht="11.4">
      <c r="A739" s="6"/>
    </row>
    <row r="740" spans="1:1" ht="11.4">
      <c r="A740" s="6"/>
    </row>
    <row r="741" spans="1:1" ht="11.4">
      <c r="A741" s="6"/>
    </row>
    <row r="742" spans="1:1" ht="11.4">
      <c r="A742" s="6"/>
    </row>
    <row r="743" spans="1:1" ht="11.4">
      <c r="A743" s="6"/>
    </row>
    <row r="744" spans="1:1" ht="11.4">
      <c r="A744" s="6"/>
    </row>
    <row r="745" spans="1:1" ht="11.4">
      <c r="A745" s="6"/>
    </row>
    <row r="746" spans="1:1" ht="11.4">
      <c r="A746" s="6"/>
    </row>
    <row r="747" spans="1:1" ht="11.4">
      <c r="A747" s="6"/>
    </row>
    <row r="748" spans="1:1" ht="11.4">
      <c r="A748" s="6"/>
    </row>
    <row r="749" spans="1:1" ht="11.4">
      <c r="A749" s="6"/>
    </row>
    <row r="750" spans="1:1" ht="11.4">
      <c r="A750" s="6"/>
    </row>
    <row r="751" spans="1:1" ht="11.4">
      <c r="A751" s="6"/>
    </row>
    <row r="752" spans="1:1" ht="11.4">
      <c r="A752" s="6"/>
    </row>
    <row r="753" spans="1:1" ht="11.4">
      <c r="A753" s="6"/>
    </row>
    <row r="754" spans="1:1" ht="11.4">
      <c r="A754" s="6"/>
    </row>
    <row r="755" spans="1:1" ht="11.4">
      <c r="A755" s="6"/>
    </row>
    <row r="756" spans="1:1" ht="11.4">
      <c r="A756" s="6"/>
    </row>
    <row r="757" spans="1:1" ht="11.4">
      <c r="A757" s="6"/>
    </row>
    <row r="758" spans="1:1" ht="11.4">
      <c r="A758" s="6"/>
    </row>
    <row r="759" spans="1:1" ht="11.4">
      <c r="A759" s="6"/>
    </row>
    <row r="760" spans="1:1" ht="11.4">
      <c r="A760" s="6"/>
    </row>
    <row r="761" spans="1:1" ht="11.4">
      <c r="A761" s="6"/>
    </row>
    <row r="762" spans="1:1" ht="11.4">
      <c r="A762" s="6"/>
    </row>
    <row r="763" spans="1:1" ht="11.4">
      <c r="A763" s="6"/>
    </row>
    <row r="764" spans="1:1" ht="11.4">
      <c r="A764" s="6"/>
    </row>
    <row r="765" spans="1:1" ht="11.4">
      <c r="A765" s="6"/>
    </row>
    <row r="766" spans="1:1" ht="11.4">
      <c r="A766" s="6"/>
    </row>
    <row r="767" spans="1:1" ht="11.4">
      <c r="A767" s="6"/>
    </row>
    <row r="768" spans="1:1" ht="11.4">
      <c r="A768" s="6"/>
    </row>
    <row r="769" spans="1:1" ht="11.4">
      <c r="A769" s="6"/>
    </row>
    <row r="770" spans="1:1" ht="11.4">
      <c r="A770" s="6"/>
    </row>
    <row r="771" spans="1:1" ht="11.4">
      <c r="A771" s="6"/>
    </row>
    <row r="772" spans="1:1" ht="11.4">
      <c r="A772" s="6"/>
    </row>
    <row r="773" spans="1:1" ht="11.4">
      <c r="A773" s="6"/>
    </row>
    <row r="774" spans="1:1" ht="11.4">
      <c r="A774" s="6"/>
    </row>
    <row r="775" spans="1:1" ht="11.4">
      <c r="A775" s="6"/>
    </row>
    <row r="776" spans="1:1" ht="11.4">
      <c r="A776" s="6"/>
    </row>
    <row r="777" spans="1:1" ht="11.4">
      <c r="A777" s="6"/>
    </row>
    <row r="778" spans="1:1" ht="11.4">
      <c r="A778" s="6"/>
    </row>
    <row r="779" spans="1:1" ht="11.4">
      <c r="A779" s="6"/>
    </row>
    <row r="780" spans="1:1" ht="11.4">
      <c r="A780" s="6"/>
    </row>
    <row r="781" spans="1:1" ht="11.4">
      <c r="A781" s="6"/>
    </row>
    <row r="782" spans="1:1" ht="11.4">
      <c r="A782" s="6"/>
    </row>
    <row r="783" spans="1:1" ht="11.4">
      <c r="A783" s="6"/>
    </row>
    <row r="784" spans="1:1" ht="11.4">
      <c r="A784" s="6"/>
    </row>
    <row r="785" spans="1:1" ht="11.4">
      <c r="A785" s="6"/>
    </row>
    <row r="786" spans="1:1" ht="11.4">
      <c r="A786" s="6"/>
    </row>
    <row r="787" spans="1:1" ht="11.4">
      <c r="A787" s="6"/>
    </row>
    <row r="788" spans="1:1" ht="11.4">
      <c r="A788" s="6"/>
    </row>
    <row r="789" spans="1:1" ht="11.4">
      <c r="A789" s="6"/>
    </row>
    <row r="790" spans="1:1" ht="11.4">
      <c r="A790" s="6"/>
    </row>
    <row r="791" spans="1:1" ht="11.4">
      <c r="A791" s="6"/>
    </row>
    <row r="792" spans="1:1" ht="11.4">
      <c r="A792" s="6"/>
    </row>
    <row r="793" spans="1:1" ht="11.4">
      <c r="A793" s="6"/>
    </row>
    <row r="794" spans="1:1" ht="11.4">
      <c r="A794" s="6"/>
    </row>
    <row r="795" spans="1:1" ht="11.4">
      <c r="A795" s="6"/>
    </row>
    <row r="796" spans="1:1" ht="11.4">
      <c r="A796" s="6"/>
    </row>
    <row r="797" spans="1:1" ht="11.4">
      <c r="A797" s="6"/>
    </row>
    <row r="798" spans="1:1" ht="11.4">
      <c r="A798" s="6"/>
    </row>
    <row r="799" spans="1:1" ht="11.4">
      <c r="A799" s="6"/>
    </row>
    <row r="800" spans="1:1" ht="11.4">
      <c r="A800" s="6"/>
    </row>
    <row r="801" spans="1:1" ht="11.4">
      <c r="A801" s="6"/>
    </row>
    <row r="802" spans="1:1" ht="11.4">
      <c r="A802" s="6"/>
    </row>
    <row r="803" spans="1:1" ht="11.4">
      <c r="A803" s="6"/>
    </row>
    <row r="804" spans="1:1" ht="11.4">
      <c r="A804" s="6"/>
    </row>
    <row r="805" spans="1:1" ht="11.4">
      <c r="A805" s="6"/>
    </row>
    <row r="806" spans="1:1" ht="11.4">
      <c r="A806" s="6"/>
    </row>
    <row r="807" spans="1:1" ht="11.4">
      <c r="A807" s="6"/>
    </row>
    <row r="808" spans="1:1" ht="11.4">
      <c r="A808" s="6"/>
    </row>
    <row r="809" spans="1:1" ht="11.4">
      <c r="A809" s="6"/>
    </row>
    <row r="810" spans="1:1" ht="11.4">
      <c r="A810" s="6"/>
    </row>
    <row r="811" spans="1:1" ht="11.4">
      <c r="A811" s="6"/>
    </row>
    <row r="812" spans="1:1" ht="11.4">
      <c r="A812" s="6"/>
    </row>
    <row r="813" spans="1:1" ht="11.4">
      <c r="A813" s="6"/>
    </row>
    <row r="814" spans="1:1" ht="11.4">
      <c r="A814" s="6"/>
    </row>
    <row r="815" spans="1:1" ht="11.4">
      <c r="A815" s="6"/>
    </row>
    <row r="816" spans="1:1" ht="11.4">
      <c r="A816" s="6"/>
    </row>
    <row r="817" spans="1:1" ht="11.4">
      <c r="A817" s="6"/>
    </row>
    <row r="818" spans="1:1" ht="11.4">
      <c r="A818" s="6"/>
    </row>
    <row r="819" spans="1:1" ht="11.4">
      <c r="A819" s="6"/>
    </row>
    <row r="820" spans="1:1" ht="11.4">
      <c r="A820" s="6"/>
    </row>
    <row r="821" spans="1:1" ht="11.4">
      <c r="A821" s="6"/>
    </row>
    <row r="822" spans="1:1" ht="11.4">
      <c r="A822" s="6"/>
    </row>
    <row r="823" spans="1:1" ht="11.4">
      <c r="A823" s="6"/>
    </row>
    <row r="824" spans="1:1" ht="11.4">
      <c r="A824" s="6"/>
    </row>
    <row r="825" spans="1:1" ht="11.4">
      <c r="A825" s="6"/>
    </row>
    <row r="826" spans="1:1" ht="11.4">
      <c r="A826" s="6"/>
    </row>
    <row r="827" spans="1:1" ht="11.4">
      <c r="A827" s="6"/>
    </row>
    <row r="828" spans="1:1" ht="11.4">
      <c r="A828" s="6"/>
    </row>
    <row r="829" spans="1:1" ht="11.4">
      <c r="A829" s="6"/>
    </row>
    <row r="830" spans="1:1" ht="11.4">
      <c r="A830" s="6"/>
    </row>
    <row r="831" spans="1:1" ht="11.4">
      <c r="A831" s="6"/>
    </row>
    <row r="832" spans="1:1" ht="11.4">
      <c r="A832" s="6"/>
    </row>
    <row r="833" spans="1:1" ht="11.4">
      <c r="A833" s="6"/>
    </row>
    <row r="834" spans="1:1" ht="11.4">
      <c r="A834" s="6"/>
    </row>
    <row r="835" spans="1:1" ht="11.4">
      <c r="A835" s="6"/>
    </row>
    <row r="836" spans="1:1" ht="11.4">
      <c r="A836" s="6"/>
    </row>
    <row r="837" spans="1:1" ht="11.4">
      <c r="A837" s="6"/>
    </row>
    <row r="838" spans="1:1" ht="11.4">
      <c r="A838" s="6"/>
    </row>
    <row r="839" spans="1:1" ht="11.4">
      <c r="A839" s="6"/>
    </row>
    <row r="840" spans="1:1" ht="11.4">
      <c r="A840" s="6"/>
    </row>
    <row r="841" spans="1:1" ht="11.4">
      <c r="A841" s="6"/>
    </row>
    <row r="842" spans="1:1" ht="11.4">
      <c r="A842" s="6"/>
    </row>
    <row r="843" spans="1:1" ht="11.4">
      <c r="A843" s="6"/>
    </row>
    <row r="844" spans="1:1" ht="11.4">
      <c r="A844" s="6"/>
    </row>
    <row r="845" spans="1:1" ht="11.4">
      <c r="A845" s="6"/>
    </row>
    <row r="846" spans="1:1" ht="11.4">
      <c r="A846" s="6"/>
    </row>
    <row r="847" spans="1:1" ht="11.4">
      <c r="A847" s="6"/>
    </row>
    <row r="848" spans="1:1" ht="11.4">
      <c r="A848" s="6"/>
    </row>
    <row r="849" spans="1:1" ht="11.4">
      <c r="A849" s="6"/>
    </row>
    <row r="850" spans="1:1" ht="11.4">
      <c r="A850" s="6"/>
    </row>
    <row r="851" spans="1:1" ht="11.4">
      <c r="A851" s="6"/>
    </row>
    <row r="852" spans="1:1" ht="11.4">
      <c r="A852" s="6"/>
    </row>
    <row r="853" spans="1:1" ht="11.4">
      <c r="A853" s="6"/>
    </row>
    <row r="854" spans="1:1" ht="11.4">
      <c r="A854" s="6"/>
    </row>
    <row r="855" spans="1:1" ht="11.4">
      <c r="A855" s="6"/>
    </row>
    <row r="856" spans="1:1" ht="11.4">
      <c r="A856" s="6"/>
    </row>
    <row r="857" spans="1:1" ht="11.4">
      <c r="A857" s="6"/>
    </row>
    <row r="858" spans="1:1" ht="11.4">
      <c r="A858" s="6"/>
    </row>
    <row r="859" spans="1:1" ht="11.4">
      <c r="A859" s="6"/>
    </row>
    <row r="860" spans="1:1" ht="11.4">
      <c r="A860" s="6"/>
    </row>
    <row r="861" spans="1:1" ht="11.4">
      <c r="A861" s="6"/>
    </row>
    <row r="862" spans="1:1" ht="11.4">
      <c r="A862" s="6"/>
    </row>
    <row r="863" spans="1:1" ht="11.4">
      <c r="A863" s="6"/>
    </row>
    <row r="864" spans="1:1" ht="11.4">
      <c r="A864" s="6"/>
    </row>
    <row r="865" spans="1:1" ht="11.4">
      <c r="A865" s="6"/>
    </row>
    <row r="866" spans="1:1" ht="11.4">
      <c r="A866" s="6"/>
    </row>
    <row r="867" spans="1:1" ht="11.4">
      <c r="A867" s="6"/>
    </row>
    <row r="868" spans="1:1" ht="11.4">
      <c r="A868" s="6"/>
    </row>
    <row r="869" spans="1:1" ht="11.4">
      <c r="A869" s="6"/>
    </row>
    <row r="870" spans="1:1" ht="11.4">
      <c r="A870" s="6"/>
    </row>
    <row r="871" spans="1:1" ht="11.4">
      <c r="A871" s="6"/>
    </row>
    <row r="872" spans="1:1" ht="11.4">
      <c r="A872" s="6"/>
    </row>
    <row r="873" spans="1:1" ht="11.4">
      <c r="A873" s="6"/>
    </row>
    <row r="874" spans="1:1" ht="11.4">
      <c r="A874" s="6"/>
    </row>
    <row r="875" spans="1:1" ht="11.4">
      <c r="A875" s="6"/>
    </row>
    <row r="876" spans="1:1" ht="11.4">
      <c r="A876" s="6"/>
    </row>
    <row r="877" spans="1:1" ht="11.4">
      <c r="A877" s="6"/>
    </row>
    <row r="878" spans="1:1" ht="11.4">
      <c r="A878" s="6"/>
    </row>
    <row r="879" spans="1:1" ht="11.4">
      <c r="A879" s="6"/>
    </row>
    <row r="880" spans="1:1" ht="11.4">
      <c r="A880" s="6"/>
    </row>
    <row r="881" spans="1:1" ht="11.4">
      <c r="A881" s="6"/>
    </row>
    <row r="882" spans="1:1" ht="11.4">
      <c r="A882" s="6"/>
    </row>
    <row r="883" spans="1:1" ht="11.4">
      <c r="A883" s="6"/>
    </row>
    <row r="884" spans="1:1" ht="11.4">
      <c r="A884" s="6"/>
    </row>
    <row r="885" spans="1:1" ht="11.4">
      <c r="A885" s="6"/>
    </row>
    <row r="886" spans="1:1" ht="11.4">
      <c r="A886" s="6"/>
    </row>
    <row r="887" spans="1:1" ht="11.4">
      <c r="A887" s="6"/>
    </row>
    <row r="888" spans="1:1" ht="11.4">
      <c r="A888" s="6"/>
    </row>
    <row r="889" spans="1:1" ht="11.4">
      <c r="A889" s="6"/>
    </row>
    <row r="890" spans="1:1" ht="11.4">
      <c r="A890" s="6"/>
    </row>
    <row r="891" spans="1:1" ht="11.4">
      <c r="A891" s="6"/>
    </row>
    <row r="892" spans="1:1" ht="11.4">
      <c r="A892" s="6"/>
    </row>
    <row r="893" spans="1:1" ht="11.4">
      <c r="A893" s="6"/>
    </row>
    <row r="894" spans="1:1" ht="11.4">
      <c r="A894" s="6"/>
    </row>
    <row r="895" spans="1:1" ht="11.4">
      <c r="A895" s="6"/>
    </row>
    <row r="896" spans="1:1" ht="11.4">
      <c r="A896" s="6"/>
    </row>
    <row r="897" spans="1:1" ht="11.4">
      <c r="A897" s="6"/>
    </row>
    <row r="898" spans="1:1" ht="11.4">
      <c r="A898" s="6"/>
    </row>
    <row r="899" spans="1:1" ht="11.4">
      <c r="A899" s="6"/>
    </row>
    <row r="900" spans="1:1" ht="11.4">
      <c r="A900" s="6"/>
    </row>
    <row r="901" spans="1:1" ht="11.4">
      <c r="A901" s="6"/>
    </row>
    <row r="902" spans="1:1" ht="11.4">
      <c r="A902" s="6"/>
    </row>
    <row r="903" spans="1:1" ht="11.4">
      <c r="A903" s="6"/>
    </row>
    <row r="904" spans="1:1" ht="11.4">
      <c r="A904" s="6"/>
    </row>
    <row r="905" spans="1:1" ht="11.4">
      <c r="A905" s="6"/>
    </row>
    <row r="906" spans="1:1" ht="11.4">
      <c r="A906" s="6"/>
    </row>
    <row r="907" spans="1:1" ht="11.4">
      <c r="A907" s="6"/>
    </row>
    <row r="908" spans="1:1" ht="11.4">
      <c r="A908" s="6"/>
    </row>
    <row r="909" spans="1:1" ht="11.4">
      <c r="A909" s="6"/>
    </row>
    <row r="910" spans="1:1" ht="11.4">
      <c r="A910" s="6"/>
    </row>
    <row r="911" spans="1:1" ht="11.4">
      <c r="A911" s="6"/>
    </row>
    <row r="912" spans="1:1" ht="11.4">
      <c r="A912" s="6"/>
    </row>
    <row r="913" spans="1:1" ht="11.4">
      <c r="A913" s="6"/>
    </row>
    <row r="914" spans="1:1" ht="11.4">
      <c r="A914" s="6"/>
    </row>
    <row r="915" spans="1:1" ht="11.4">
      <c r="A915" s="6"/>
    </row>
    <row r="916" spans="1:1" ht="11.4">
      <c r="A916" s="6"/>
    </row>
    <row r="917" spans="1:1" ht="11.4">
      <c r="A917" s="6"/>
    </row>
    <row r="918" spans="1:1" ht="11.4">
      <c r="A918" s="6"/>
    </row>
    <row r="919" spans="1:1" ht="11.4">
      <c r="A919" s="6"/>
    </row>
    <row r="920" spans="1:1" ht="11.4">
      <c r="A920" s="6"/>
    </row>
    <row r="921" spans="1:1" ht="11.4">
      <c r="A921" s="6"/>
    </row>
    <row r="922" spans="1:1" ht="11.4">
      <c r="A922" s="6"/>
    </row>
    <row r="923" spans="1:1" ht="11.4">
      <c r="A923" s="6"/>
    </row>
    <row r="924" spans="1:1" ht="11.4">
      <c r="A924" s="6"/>
    </row>
    <row r="925" spans="1:1" ht="11.4">
      <c r="A925" s="6"/>
    </row>
    <row r="926" spans="1:1" ht="11.4">
      <c r="A926" s="6"/>
    </row>
    <row r="927" spans="1:1" ht="11.4">
      <c r="A927" s="6"/>
    </row>
    <row r="928" spans="1:1" ht="11.4">
      <c r="A928" s="6"/>
    </row>
    <row r="929" spans="1:1" ht="11.4">
      <c r="A929" s="6"/>
    </row>
    <row r="930" spans="1:1" ht="11.4">
      <c r="A930" s="6"/>
    </row>
    <row r="931" spans="1:1" ht="11.4">
      <c r="A931" s="6"/>
    </row>
    <row r="932" spans="1:1" ht="11.4">
      <c r="A932" s="6"/>
    </row>
    <row r="933" spans="1:1" ht="11.4">
      <c r="A933" s="6"/>
    </row>
    <row r="934" spans="1:1" ht="11.4">
      <c r="A934" s="6"/>
    </row>
    <row r="935" spans="1:1" ht="11.4">
      <c r="A935" s="6"/>
    </row>
    <row r="936" spans="1:1" ht="11.4">
      <c r="A936" s="6"/>
    </row>
    <row r="937" spans="1:1" ht="11.4">
      <c r="A937" s="6"/>
    </row>
    <row r="938" spans="1:1" ht="11.4">
      <c r="A938" s="6"/>
    </row>
    <row r="939" spans="1:1" ht="11.4">
      <c r="A939" s="6"/>
    </row>
    <row r="940" spans="1:1" ht="11.4">
      <c r="A940" s="6"/>
    </row>
    <row r="941" spans="1:1" ht="11.4">
      <c r="A941" s="6"/>
    </row>
    <row r="942" spans="1:1" ht="11.4">
      <c r="A942" s="6"/>
    </row>
    <row r="943" spans="1:1" ht="11.4">
      <c r="A943" s="6"/>
    </row>
    <row r="944" spans="1:1" ht="11.4">
      <c r="A944" s="6"/>
    </row>
    <row r="945" spans="1:1" ht="11.4">
      <c r="A945" s="6"/>
    </row>
    <row r="946" spans="1:1" ht="11.4">
      <c r="A946" s="6"/>
    </row>
    <row r="947" spans="1:1" ht="11.4">
      <c r="A947" s="6"/>
    </row>
    <row r="948" spans="1:1" ht="11.4">
      <c r="A948" s="6"/>
    </row>
    <row r="949" spans="1:1" ht="11.4">
      <c r="A949" s="6"/>
    </row>
    <row r="950" spans="1:1" ht="11.4">
      <c r="A950" s="6"/>
    </row>
    <row r="951" spans="1:1" ht="11.4">
      <c r="A951" s="6"/>
    </row>
    <row r="952" spans="1:1" ht="11.4">
      <c r="A952" s="6"/>
    </row>
    <row r="953" spans="1:1" ht="11.4">
      <c r="A953" s="6"/>
    </row>
    <row r="954" spans="1:1" ht="11.4">
      <c r="A954" s="6"/>
    </row>
    <row r="955" spans="1:1" ht="11.4">
      <c r="A955" s="6"/>
    </row>
    <row r="956" spans="1:1" ht="11.4">
      <c r="A956" s="6"/>
    </row>
    <row r="957" spans="1:1" ht="11.4">
      <c r="A957" s="6"/>
    </row>
    <row r="958" spans="1:1" ht="11.4">
      <c r="A958" s="6"/>
    </row>
    <row r="959" spans="1:1" ht="11.4">
      <c r="A959" s="6"/>
    </row>
    <row r="960" spans="1:1" ht="11.4">
      <c r="A960" s="6"/>
    </row>
    <row r="961" spans="1:1" ht="11.4">
      <c r="A961" s="6"/>
    </row>
    <row r="962" spans="1:1" ht="11.4">
      <c r="A962" s="6"/>
    </row>
    <row r="963" spans="1:1" ht="11.4">
      <c r="A963" s="6"/>
    </row>
    <row r="964" spans="1:1" ht="11.4">
      <c r="A964" s="6"/>
    </row>
    <row r="965" spans="1:1" ht="11.4">
      <c r="A965" s="6"/>
    </row>
    <row r="966" spans="1:1" ht="11.4">
      <c r="A966" s="6"/>
    </row>
    <row r="967" spans="1:1" ht="11.4">
      <c r="A967" s="6"/>
    </row>
    <row r="968" spans="1:1" ht="11.4">
      <c r="A968" s="6"/>
    </row>
    <row r="969" spans="1:1" ht="11.4">
      <c r="A969" s="6"/>
    </row>
    <row r="970" spans="1:1" ht="11.4">
      <c r="A970" s="6"/>
    </row>
    <row r="971" spans="1:1" ht="11.4">
      <c r="A971" s="6"/>
    </row>
    <row r="972" spans="1:1" ht="11.4">
      <c r="A972" s="6"/>
    </row>
    <row r="973" spans="1:1" ht="11.4">
      <c r="A973" s="6"/>
    </row>
    <row r="974" spans="1:1" ht="11.4">
      <c r="A974" s="6"/>
    </row>
    <row r="975" spans="1:1" ht="11.4">
      <c r="A975" s="6"/>
    </row>
    <row r="976" spans="1:1" ht="11.4">
      <c r="A976" s="6"/>
    </row>
    <row r="977" spans="1:1" ht="11.4">
      <c r="A977" s="6"/>
    </row>
    <row r="978" spans="1:1" ht="11.4">
      <c r="A978" s="6"/>
    </row>
    <row r="979" spans="1:1" ht="11.4">
      <c r="A979" s="6"/>
    </row>
    <row r="980" spans="1:1" ht="11.4">
      <c r="A980" s="6"/>
    </row>
    <row r="981" spans="1:1" ht="11.4">
      <c r="A981" s="6"/>
    </row>
    <row r="982" spans="1:1" ht="11.4">
      <c r="A982" s="6"/>
    </row>
    <row r="983" spans="1:1" ht="11.4">
      <c r="A983" s="6"/>
    </row>
    <row r="984" spans="1:1" ht="11.4">
      <c r="A984" s="6"/>
    </row>
    <row r="985" spans="1:1" ht="11.4">
      <c r="A985" s="6"/>
    </row>
    <row r="986" spans="1:1" ht="11.4">
      <c r="A986" s="6"/>
    </row>
    <row r="987" spans="1:1" ht="11.4">
      <c r="A987" s="6"/>
    </row>
    <row r="988" spans="1:1" ht="11.4">
      <c r="A988" s="6"/>
    </row>
    <row r="989" spans="1:1" ht="11.4">
      <c r="A989" s="6"/>
    </row>
    <row r="990" spans="1:1" ht="11.4">
      <c r="A990" s="6"/>
    </row>
    <row r="991" spans="1:1" ht="11.4">
      <c r="A991" s="6"/>
    </row>
    <row r="992" spans="1:1" ht="11.4">
      <c r="A992" s="6"/>
    </row>
    <row r="993" spans="1:1" ht="11.4">
      <c r="A993" s="6"/>
    </row>
    <row r="994" spans="1:1" ht="11.4">
      <c r="A994" s="6"/>
    </row>
    <row r="995" spans="1:1" ht="11.4">
      <c r="A995" s="6"/>
    </row>
    <row r="996" spans="1:1" ht="11.4">
      <c r="A996" s="6"/>
    </row>
    <row r="997" spans="1:1" ht="11.4">
      <c r="A997" s="6"/>
    </row>
    <row r="998" spans="1:1" ht="11.4">
      <c r="A998" s="6"/>
    </row>
    <row r="999" spans="1:1" ht="11.4">
      <c r="A999" s="6"/>
    </row>
    <row r="1000" spans="1:1" ht="11.4">
      <c r="A1000" s="6"/>
    </row>
    <row r="1001" spans="1:1" ht="11.4">
      <c r="A1001" s="6"/>
    </row>
    <row r="1002" spans="1:1" ht="11.4">
      <c r="A1002" s="6"/>
    </row>
    <row r="1003" spans="1:1" ht="11.4">
      <c r="A1003" s="6"/>
    </row>
    <row r="1004" spans="1:1" ht="11.4">
      <c r="A1004" s="6"/>
    </row>
    <row r="1005" spans="1:1" ht="11.4">
      <c r="A1005" s="6"/>
    </row>
    <row r="1006" spans="1:1" ht="11.4">
      <c r="A1006" s="6"/>
    </row>
    <row r="1007" spans="1:1" ht="11.4">
      <c r="A1007" s="6"/>
    </row>
    <row r="1008" spans="1:1" ht="11.4">
      <c r="A1008" s="6"/>
    </row>
    <row r="1009" spans="1:1" ht="11.4">
      <c r="A1009" s="6"/>
    </row>
    <row r="1010" spans="1:1" ht="11.4">
      <c r="A1010" s="6"/>
    </row>
    <row r="1011" spans="1:1" ht="11.4">
      <c r="A1011" s="6"/>
    </row>
    <row r="1012" spans="1:1" ht="11.4">
      <c r="A1012" s="6"/>
    </row>
    <row r="1013" spans="1:1" ht="11.4">
      <c r="A1013" s="6"/>
    </row>
    <row r="1014" spans="1:1" ht="11.4">
      <c r="A1014" s="6"/>
    </row>
    <row r="1015" spans="1:1" ht="11.4">
      <c r="A1015" s="6"/>
    </row>
    <row r="1016" spans="1:1" ht="11.4">
      <c r="A1016" s="6"/>
    </row>
    <row r="1017" spans="1:1" ht="11.4">
      <c r="A1017" s="6"/>
    </row>
    <row r="1018" spans="1:1" ht="11.4">
      <c r="A1018" s="6"/>
    </row>
    <row r="1019" spans="1:1" ht="11.4">
      <c r="A1019" s="6"/>
    </row>
    <row r="1020" spans="1:1" ht="11.4">
      <c r="A1020" s="6"/>
    </row>
    <row r="1021" spans="1:1" ht="11.4">
      <c r="A1021" s="6"/>
    </row>
    <row r="1022" spans="1:1" ht="11.4">
      <c r="A1022" s="6"/>
    </row>
    <row r="1023" spans="1:1" ht="11.4">
      <c r="A1023" s="6"/>
    </row>
    <row r="1024" spans="1:1" ht="11.4">
      <c r="A1024" s="6"/>
    </row>
    <row r="1025" spans="1:1" ht="11.4">
      <c r="A1025" s="6"/>
    </row>
    <row r="1026" spans="1:1" ht="11.4">
      <c r="A1026" s="6"/>
    </row>
    <row r="1027" spans="1:1" ht="11.4">
      <c r="A1027" s="6"/>
    </row>
    <row r="1028" spans="1:1" ht="11.4">
      <c r="A1028" s="6"/>
    </row>
    <row r="1029" spans="1:1" ht="11.4">
      <c r="A1029" s="6"/>
    </row>
    <row r="1030" spans="1:1" ht="11.4">
      <c r="A1030" s="6"/>
    </row>
    <row r="1031" spans="1:1" ht="11.4">
      <c r="A1031" s="6"/>
    </row>
    <row r="1032" spans="1:1" ht="11.4">
      <c r="A1032" s="6"/>
    </row>
    <row r="1033" spans="1:1" ht="11.4">
      <c r="A1033" s="6"/>
    </row>
    <row r="1034" spans="1:1" ht="11.4">
      <c r="A1034" s="6"/>
    </row>
    <row r="1035" spans="1:1" ht="11.4">
      <c r="A1035" s="6"/>
    </row>
    <row r="1036" spans="1:1" ht="11.4">
      <c r="A1036" s="6"/>
    </row>
    <row r="1037" spans="1:1" ht="11.4">
      <c r="A1037" s="6"/>
    </row>
    <row r="1038" spans="1:1" ht="11.4">
      <c r="A1038" s="6"/>
    </row>
    <row r="1039" spans="1:1" ht="11.4">
      <c r="A1039" s="6"/>
    </row>
    <row r="1040" spans="1:1" ht="11.4">
      <c r="A1040" s="6"/>
    </row>
    <row r="1041" spans="1:1" ht="11.4">
      <c r="A1041" s="6"/>
    </row>
    <row r="1042" spans="1:1" ht="11.4">
      <c r="A1042" s="6"/>
    </row>
    <row r="1043" spans="1:1" ht="11.4">
      <c r="A1043" s="6"/>
    </row>
    <row r="1044" spans="1:1" ht="11.4">
      <c r="A1044" s="6"/>
    </row>
    <row r="1045" spans="1:1" ht="11.4">
      <c r="A1045" s="6"/>
    </row>
    <row r="1046" spans="1:1" ht="11.4">
      <c r="A1046" s="6"/>
    </row>
    <row r="1047" spans="1:1" ht="11.4">
      <c r="A1047" s="6"/>
    </row>
    <row r="1048" spans="1:1" ht="11.4">
      <c r="A1048" s="6"/>
    </row>
    <row r="1049" spans="1:1" ht="11.4">
      <c r="A1049" s="6"/>
    </row>
    <row r="1050" spans="1:1" ht="11.4">
      <c r="A1050" s="6"/>
    </row>
    <row r="1051" spans="1:1" ht="11.4">
      <c r="A1051" s="6"/>
    </row>
    <row r="1052" spans="1:1" ht="11.4">
      <c r="A1052" s="6"/>
    </row>
    <row r="1053" spans="1:1" ht="11.4">
      <c r="A1053" s="6"/>
    </row>
    <row r="1054" spans="1:1" ht="11.4">
      <c r="A1054" s="6"/>
    </row>
    <row r="1055" spans="1:1" ht="11.4">
      <c r="A1055" s="6"/>
    </row>
    <row r="1056" spans="1:1" ht="11.4">
      <c r="A1056" s="6"/>
    </row>
    <row r="1057" spans="1:1" ht="11.4">
      <c r="A1057" s="6"/>
    </row>
    <row r="1058" spans="1:1" ht="11.4">
      <c r="A1058" s="6"/>
    </row>
    <row r="1059" spans="1:1" ht="11.4">
      <c r="A1059" s="6"/>
    </row>
    <row r="1060" spans="1:1" ht="11.4">
      <c r="A1060" s="6"/>
    </row>
    <row r="1061" spans="1:1" ht="11.4">
      <c r="A1061" s="6"/>
    </row>
    <row r="1062" spans="1:1" ht="11.4">
      <c r="A1062" s="6"/>
    </row>
    <row r="1063" spans="1:1" ht="11.4">
      <c r="A1063" s="6"/>
    </row>
    <row r="1064" spans="1:1" ht="11.4">
      <c r="A1064" s="6"/>
    </row>
    <row r="1065" spans="1:1" ht="11.4">
      <c r="A1065" s="6"/>
    </row>
    <row r="1066" spans="1:1" ht="11.4">
      <c r="A1066" s="6"/>
    </row>
    <row r="1067" spans="1:1" ht="11.4">
      <c r="A1067" s="6"/>
    </row>
    <row r="1068" spans="1:1" ht="11.4">
      <c r="A1068" s="6"/>
    </row>
    <row r="1069" spans="1:1" ht="11.4">
      <c r="A1069" s="6"/>
    </row>
    <row r="1070" spans="1:1" ht="11.4">
      <c r="A1070" s="6"/>
    </row>
    <row r="1071" spans="1:1" ht="11.4">
      <c r="A1071" s="6"/>
    </row>
    <row r="1072" spans="1:1" ht="11.4">
      <c r="A1072" s="6"/>
    </row>
    <row r="1073" spans="1:1" ht="11.4">
      <c r="A1073" s="6"/>
    </row>
    <row r="1074" spans="1:1" ht="11.4">
      <c r="A1074" s="6"/>
    </row>
    <row r="1075" spans="1:1" ht="11.4">
      <c r="A1075" s="6"/>
    </row>
    <row r="1076" spans="1:1" ht="11.4">
      <c r="A1076" s="6"/>
    </row>
    <row r="1077" spans="1:1" ht="11.4">
      <c r="A1077" s="6"/>
    </row>
    <row r="1078" spans="1:1" ht="11.4">
      <c r="A1078" s="6"/>
    </row>
    <row r="1079" spans="1:1" ht="11.4">
      <c r="A1079" s="6"/>
    </row>
    <row r="1080" spans="1:1" ht="11.4">
      <c r="A1080" s="6"/>
    </row>
    <row r="1081" spans="1:1" ht="11.4">
      <c r="A1081" s="6"/>
    </row>
    <row r="1082" spans="1:1" ht="11.4">
      <c r="A1082" s="6"/>
    </row>
    <row r="1083" spans="1:1" ht="11.4">
      <c r="A1083" s="6"/>
    </row>
    <row r="1084" spans="1:1" ht="11.4">
      <c r="A1084" s="6"/>
    </row>
    <row r="1085" spans="1:1" ht="11.4">
      <c r="A1085" s="6"/>
    </row>
    <row r="1086" spans="1:1" ht="11.4">
      <c r="A1086" s="6"/>
    </row>
    <row r="1087" spans="1:1" ht="11.4">
      <c r="A1087" s="6"/>
    </row>
    <row r="1088" spans="1:1" ht="11.4">
      <c r="A1088" s="6"/>
    </row>
    <row r="1089" spans="1:1" ht="11.4">
      <c r="A1089" s="6"/>
    </row>
    <row r="1090" spans="1:1" ht="11.4">
      <c r="A1090" s="6"/>
    </row>
    <row r="1091" spans="1:1" ht="11.4">
      <c r="A1091" s="6"/>
    </row>
    <row r="1092" spans="1:1" ht="11.4">
      <c r="A1092" s="6"/>
    </row>
    <row r="1093" spans="1:1" ht="11.4">
      <c r="A1093" s="6"/>
    </row>
    <row r="1094" spans="1:1" ht="11.4">
      <c r="A1094" s="6"/>
    </row>
    <row r="1095" spans="1:1" ht="11.4">
      <c r="A1095" s="6"/>
    </row>
    <row r="1096" spans="1:1" ht="11.4">
      <c r="A1096" s="6"/>
    </row>
    <row r="1097" spans="1:1" ht="11.4">
      <c r="A1097" s="6"/>
    </row>
    <row r="1098" spans="1:1" ht="11.4">
      <c r="A1098" s="6"/>
    </row>
    <row r="1099" spans="1:1" ht="11.4">
      <c r="A1099" s="6"/>
    </row>
    <row r="1100" spans="1:1" ht="11.4">
      <c r="A1100" s="6"/>
    </row>
    <row r="1101" spans="1:1" ht="11.4">
      <c r="A1101" s="6"/>
    </row>
    <row r="1102" spans="1:1" ht="11.4">
      <c r="A1102" s="6"/>
    </row>
    <row r="1103" spans="1:1" ht="11.4">
      <c r="A1103" s="6"/>
    </row>
    <row r="1104" spans="1:1" ht="11.4">
      <c r="A1104" s="6"/>
    </row>
    <row r="1105" spans="1:1" ht="11.4">
      <c r="A1105" s="6"/>
    </row>
    <row r="1106" spans="1:1" ht="11.4">
      <c r="A1106" s="6"/>
    </row>
    <row r="1107" spans="1:1" ht="11.4">
      <c r="A1107" s="6"/>
    </row>
    <row r="1108" spans="1:1" ht="11.4">
      <c r="A1108" s="6"/>
    </row>
    <row r="1109" spans="1:1" ht="11.4">
      <c r="A1109" s="6"/>
    </row>
    <row r="1110" spans="1:1" ht="11.4">
      <c r="A1110" s="6"/>
    </row>
    <row r="1111" spans="1:1" ht="11.4">
      <c r="A1111" s="6"/>
    </row>
    <row r="1112" spans="1:1" ht="11.4">
      <c r="A1112" s="6"/>
    </row>
    <row r="1113" spans="1:1" ht="11.4">
      <c r="A1113" s="6"/>
    </row>
    <row r="1114" spans="1:1" ht="11.4">
      <c r="A1114" s="6"/>
    </row>
    <row r="1115" spans="1:1" ht="11.4">
      <c r="A1115" s="6"/>
    </row>
    <row r="1116" spans="1:1" ht="11.4">
      <c r="A1116" s="6"/>
    </row>
    <row r="1117" spans="1:1" ht="11.4">
      <c r="A1117" s="6"/>
    </row>
    <row r="1118" spans="1:1" ht="11.4">
      <c r="A1118" s="6"/>
    </row>
    <row r="1119" spans="1:1" ht="11.4">
      <c r="A1119" s="6"/>
    </row>
    <row r="1120" spans="1:1" ht="11.4">
      <c r="A1120" s="6"/>
    </row>
    <row r="1121" spans="1:1" ht="11.4">
      <c r="A1121" s="6"/>
    </row>
    <row r="1122" spans="1:1" ht="11.4">
      <c r="A1122" s="6"/>
    </row>
    <row r="1123" spans="1:1" ht="11.4">
      <c r="A1123" s="6"/>
    </row>
    <row r="1124" spans="1:1" ht="11.4">
      <c r="A1124" s="6"/>
    </row>
    <row r="1125" spans="1:1" ht="11.4">
      <c r="A1125" s="6"/>
    </row>
    <row r="1126" spans="1:1" ht="11.4">
      <c r="A1126" s="6"/>
    </row>
    <row r="1127" spans="1:1" ht="11.4">
      <c r="A1127" s="6"/>
    </row>
    <row r="1128" spans="1:1" ht="11.4">
      <c r="A1128" s="6"/>
    </row>
    <row r="1129" spans="1:1" ht="11.4">
      <c r="A1129" s="6"/>
    </row>
    <row r="1130" spans="1:1" ht="11.4">
      <c r="A1130" s="6"/>
    </row>
    <row r="1131" spans="1:1" ht="11.4">
      <c r="A1131" s="6"/>
    </row>
    <row r="1132" spans="1:1" ht="11.4">
      <c r="A1132" s="6"/>
    </row>
    <row r="1133" spans="1:1" ht="11.4">
      <c r="A1133" s="6"/>
    </row>
    <row r="1134" spans="1:1" ht="11.4">
      <c r="A1134" s="6"/>
    </row>
    <row r="1135" spans="1:1" ht="11.4">
      <c r="A1135" s="6"/>
    </row>
    <row r="1136" spans="1:1" ht="11.4">
      <c r="A1136" s="6"/>
    </row>
    <row r="1137" spans="1:1" ht="11.4">
      <c r="A1137" s="6"/>
    </row>
    <row r="1138" spans="1:1" ht="11.4">
      <c r="A1138" s="6"/>
    </row>
    <row r="1139" spans="1:1" ht="11.4">
      <c r="A1139" s="6"/>
    </row>
    <row r="1140" spans="1:1" ht="11.4">
      <c r="A1140" s="6"/>
    </row>
    <row r="1141" spans="1:1" ht="11.4">
      <c r="A1141" s="6"/>
    </row>
    <row r="1142" spans="1:1" ht="11.4">
      <c r="A1142" s="6"/>
    </row>
    <row r="1143" spans="1:1" ht="11.4">
      <c r="A1143" s="6"/>
    </row>
    <row r="1144" spans="1:1" ht="11.4">
      <c r="A1144" s="6"/>
    </row>
    <row r="1145" spans="1:1" ht="11.4">
      <c r="A1145" s="6"/>
    </row>
    <row r="1146" spans="1:1" ht="11.4">
      <c r="A1146" s="6"/>
    </row>
    <row r="1147" spans="1:1" ht="11.4">
      <c r="A1147" s="6"/>
    </row>
    <row r="1148" spans="1:1" ht="11.4">
      <c r="A1148" s="6"/>
    </row>
    <row r="1149" spans="1:1" ht="11.4">
      <c r="A1149" s="6"/>
    </row>
    <row r="1150" spans="1:1" ht="11.4">
      <c r="A1150" s="6"/>
    </row>
    <row r="1151" spans="1:1" ht="11.4">
      <c r="A1151" s="6"/>
    </row>
    <row r="1152" spans="1:1" ht="11.4">
      <c r="A1152" s="6"/>
    </row>
    <row r="1153" spans="1:1" ht="11.4">
      <c r="A1153" s="6"/>
    </row>
    <row r="1154" spans="1:1" ht="11.4">
      <c r="A1154" s="6"/>
    </row>
    <row r="1155" spans="1:1" ht="11.4">
      <c r="A1155" s="6"/>
    </row>
    <row r="1156" spans="1:1" ht="11.4">
      <c r="A1156" s="6"/>
    </row>
    <row r="1157" spans="1:1" ht="11.4">
      <c r="A1157" s="6"/>
    </row>
    <row r="1158" spans="1:1" ht="11.4">
      <c r="A1158" s="6"/>
    </row>
    <row r="1159" spans="1:1" ht="11.4">
      <c r="A1159" s="6"/>
    </row>
    <row r="1160" spans="1:1" ht="11.4">
      <c r="A1160" s="6"/>
    </row>
    <row r="1161" spans="1:1" ht="11.4">
      <c r="A1161" s="6"/>
    </row>
    <row r="1162" spans="1:1" ht="11.4">
      <c r="A1162" s="6"/>
    </row>
    <row r="1163" spans="1:1" ht="11.4">
      <c r="A1163" s="6"/>
    </row>
    <row r="1164" spans="1:1" ht="11.4">
      <c r="A1164" s="6"/>
    </row>
    <row r="1165" spans="1:1" ht="11.4">
      <c r="A1165" s="6"/>
    </row>
    <row r="1166" spans="1:1" ht="11.4">
      <c r="A1166" s="6"/>
    </row>
    <row r="1167" spans="1:1" ht="11.4">
      <c r="A1167" s="6"/>
    </row>
    <row r="1168" spans="1:1" ht="11.4">
      <c r="A1168" s="6"/>
    </row>
    <row r="1169" spans="1:1" ht="11.4">
      <c r="A1169" s="6"/>
    </row>
    <row r="1170" spans="1:1" ht="11.4">
      <c r="A1170" s="6"/>
    </row>
    <row r="1171" spans="1:1" ht="11.4">
      <c r="A1171" s="6"/>
    </row>
    <row r="1172" spans="1:1" ht="11.4">
      <c r="A1172" s="6"/>
    </row>
    <row r="1173" spans="1:1" ht="11.4">
      <c r="A1173" s="6"/>
    </row>
    <row r="1174" spans="1:1" ht="11.4">
      <c r="A1174" s="6"/>
    </row>
    <row r="1175" spans="1:1" ht="11.4">
      <c r="A1175" s="6"/>
    </row>
    <row r="1176" spans="1:1" ht="11.4">
      <c r="A1176" s="6"/>
    </row>
    <row r="1177" spans="1:1" ht="11.4">
      <c r="A1177" s="6"/>
    </row>
    <row r="1178" spans="1:1" ht="11.4">
      <c r="A1178" s="6"/>
    </row>
    <row r="1179" spans="1:1" ht="11.4">
      <c r="A1179" s="6"/>
    </row>
    <row r="1180" spans="1:1" ht="11.4">
      <c r="A1180" s="6"/>
    </row>
    <row r="1181" spans="1:1" ht="11.4">
      <c r="A1181" s="6"/>
    </row>
    <row r="1182" spans="1:1" ht="11.4">
      <c r="A1182" s="6"/>
    </row>
    <row r="1183" spans="1:1" ht="11.4">
      <c r="A1183" s="6"/>
    </row>
    <row r="1184" spans="1:1" ht="11.4">
      <c r="A1184" s="6"/>
    </row>
    <row r="1185" spans="1:1" ht="11.4">
      <c r="A1185" s="6"/>
    </row>
    <row r="1186" spans="1:1" ht="11.4">
      <c r="A1186" s="6"/>
    </row>
    <row r="1187" spans="1:1" ht="11.4">
      <c r="A1187" s="6"/>
    </row>
    <row r="1188" spans="1:1" ht="11.4">
      <c r="A1188" s="6"/>
    </row>
    <row r="1189" spans="1:1" ht="11.4">
      <c r="A1189" s="6"/>
    </row>
    <row r="1190" spans="1:1" ht="11.4">
      <c r="A1190" s="6"/>
    </row>
    <row r="1191" spans="1:1" ht="11.4">
      <c r="A1191" s="6"/>
    </row>
    <row r="1192" spans="1:1" ht="11.4">
      <c r="A1192" s="6"/>
    </row>
    <row r="1193" spans="1:1" ht="11.4">
      <c r="A1193" s="6"/>
    </row>
    <row r="1194" spans="1:1" ht="11.4">
      <c r="A1194" s="6"/>
    </row>
    <row r="1195" spans="1:1" ht="11.4">
      <c r="A1195" s="6"/>
    </row>
    <row r="1196" spans="1:1" ht="11.4">
      <c r="A1196" s="6"/>
    </row>
    <row r="1197" spans="1:1" ht="11.4">
      <c r="A1197" s="6"/>
    </row>
    <row r="1198" spans="1:1" ht="11.4">
      <c r="A1198" s="6"/>
    </row>
    <row r="1199" spans="1:1" ht="11.4">
      <c r="A1199" s="6"/>
    </row>
    <row r="1200" spans="1:1" ht="11.4">
      <c r="A1200" s="6"/>
    </row>
    <row r="1201" spans="1:1" ht="11.4">
      <c r="A1201" s="6"/>
    </row>
    <row r="1202" spans="1:1" ht="11.4">
      <c r="A1202" s="6"/>
    </row>
    <row r="1203" spans="1:1" ht="11.4">
      <c r="A1203" s="6"/>
    </row>
    <row r="1204" spans="1:1" ht="11.4">
      <c r="A1204" s="6"/>
    </row>
    <row r="1205" spans="1:1" ht="11.4">
      <c r="A1205" s="6"/>
    </row>
    <row r="1206" spans="1:1" ht="11.4">
      <c r="A1206" s="6"/>
    </row>
    <row r="1207" spans="1:1" ht="11.4">
      <c r="A1207" s="6"/>
    </row>
    <row r="1208" spans="1:1" ht="11.4">
      <c r="A1208" s="6"/>
    </row>
    <row r="1209" spans="1:1" ht="11.4">
      <c r="A1209" s="6"/>
    </row>
    <row r="1210" spans="1:1" ht="11.4">
      <c r="A1210" s="6"/>
    </row>
    <row r="1211" spans="1:1" ht="11.4">
      <c r="A1211" s="6"/>
    </row>
    <row r="1212" spans="1:1" ht="11.4">
      <c r="A1212" s="6"/>
    </row>
    <row r="1213" spans="1:1" ht="11.4">
      <c r="A1213" s="6"/>
    </row>
    <row r="1214" spans="1:1" ht="11.4">
      <c r="A1214" s="6"/>
    </row>
    <row r="1215" spans="1:1" ht="11.4">
      <c r="A1215" s="6"/>
    </row>
    <row r="1216" spans="1:1" ht="11.4">
      <c r="A1216" s="6"/>
    </row>
    <row r="1217" spans="1:1" ht="11.4">
      <c r="A1217" s="6"/>
    </row>
    <row r="1218" spans="1:1" ht="11.4">
      <c r="A1218" s="6"/>
    </row>
    <row r="1219" spans="1:1" ht="11.4">
      <c r="A1219" s="6"/>
    </row>
    <row r="1220" spans="1:1" ht="11.4">
      <c r="A1220" s="6"/>
    </row>
    <row r="1221" spans="1:1" ht="11.4">
      <c r="A1221" s="6"/>
    </row>
    <row r="1222" spans="1:1" ht="11.4">
      <c r="A1222" s="6"/>
    </row>
    <row r="1223" spans="1:1" ht="11.4">
      <c r="A1223" s="6"/>
    </row>
    <row r="1224" spans="1:1" ht="11.4">
      <c r="A1224" s="6"/>
    </row>
    <row r="1225" spans="1:1" ht="11.4">
      <c r="A1225" s="6"/>
    </row>
    <row r="1226" spans="1:1" ht="11.4">
      <c r="A1226" s="6"/>
    </row>
    <row r="1227" spans="1:1" ht="11.4">
      <c r="A1227" s="6"/>
    </row>
    <row r="1228" spans="1:1" ht="11.4">
      <c r="A1228" s="6"/>
    </row>
    <row r="1229" spans="1:1" ht="11.4">
      <c r="A1229" s="6"/>
    </row>
    <row r="1230" spans="1:1" ht="11.4">
      <c r="A1230" s="6"/>
    </row>
    <row r="1231" spans="1:1" ht="11.4">
      <c r="A1231" s="6"/>
    </row>
    <row r="1232" spans="1:1" ht="11.4">
      <c r="A1232" s="6"/>
    </row>
    <row r="1233" spans="1:1" ht="11.4">
      <c r="A1233" s="6"/>
    </row>
    <row r="1234" spans="1:1" ht="11.4">
      <c r="A1234" s="6"/>
    </row>
    <row r="1235" spans="1:1" ht="11.4">
      <c r="A1235" s="6"/>
    </row>
    <row r="1236" spans="1:1" ht="11.4">
      <c r="A1236" s="6"/>
    </row>
    <row r="1237" spans="1:1" ht="11.4">
      <c r="A1237" s="6"/>
    </row>
    <row r="1238" spans="1:1" ht="11.4">
      <c r="A1238" s="6"/>
    </row>
    <row r="1239" spans="1:1" ht="11.4">
      <c r="A1239" s="6"/>
    </row>
    <row r="1240" spans="1:1" ht="11.4">
      <c r="A1240" s="6"/>
    </row>
    <row r="1241" spans="1:1" ht="11.4">
      <c r="A1241" s="6"/>
    </row>
    <row r="1242" spans="1:1" ht="11.4">
      <c r="A1242" s="6"/>
    </row>
    <row r="1243" spans="1:1" ht="11.4">
      <c r="A1243" s="6"/>
    </row>
    <row r="1244" spans="1:1" ht="11.4">
      <c r="A1244" s="6"/>
    </row>
    <row r="1245" spans="1:1" ht="11.4">
      <c r="A1245" s="6"/>
    </row>
    <row r="1246" spans="1:1" ht="11.4">
      <c r="A1246" s="6"/>
    </row>
    <row r="1247" spans="1:1" ht="11.4">
      <c r="A1247" s="6"/>
    </row>
    <row r="1248" spans="1:1" ht="11.4">
      <c r="A1248" s="6"/>
    </row>
    <row r="1249" spans="1:1" ht="11.4">
      <c r="A1249" s="6"/>
    </row>
    <row r="1250" spans="1:1" ht="11.4">
      <c r="A1250" s="6"/>
    </row>
    <row r="1251" spans="1:1" ht="11.4">
      <c r="A1251" s="6"/>
    </row>
    <row r="1252" spans="1:1" ht="11.4">
      <c r="A1252" s="6"/>
    </row>
    <row r="1253" spans="1:1" ht="11.4">
      <c r="A1253" s="6"/>
    </row>
    <row r="1254" spans="1:1" ht="11.4">
      <c r="A1254" s="6"/>
    </row>
    <row r="1255" spans="1:1" ht="11.4">
      <c r="A1255" s="6"/>
    </row>
    <row r="1256" spans="1:1" ht="11.4">
      <c r="A1256" s="6"/>
    </row>
    <row r="1257" spans="1:1" ht="11.4">
      <c r="A1257" s="6"/>
    </row>
    <row r="1258" spans="1:1" ht="11.4">
      <c r="A1258" s="6"/>
    </row>
    <row r="1259" spans="1:1" ht="11.4">
      <c r="A1259" s="6"/>
    </row>
    <row r="1260" spans="1:1" ht="11.4">
      <c r="A1260" s="6"/>
    </row>
    <row r="1261" spans="1:1" ht="11.4">
      <c r="A1261" s="6"/>
    </row>
    <row r="1262" spans="1:1" ht="11.4">
      <c r="A1262" s="6"/>
    </row>
    <row r="1263" spans="1:1" ht="11.4">
      <c r="A1263" s="6"/>
    </row>
    <row r="1264" spans="1:1" ht="11.4">
      <c r="A1264" s="6"/>
    </row>
    <row r="1265" spans="1:1" ht="11.4">
      <c r="A1265" s="6"/>
    </row>
    <row r="1266" spans="1:1" ht="11.4">
      <c r="A1266" s="6"/>
    </row>
    <row r="1267" spans="1:1" ht="11.4">
      <c r="A1267" s="6"/>
    </row>
    <row r="1268" spans="1:1" ht="11.4">
      <c r="A1268" s="6"/>
    </row>
    <row r="1269" spans="1:1" ht="11.4">
      <c r="A1269" s="6"/>
    </row>
    <row r="1270" spans="1:1" ht="11.4">
      <c r="A1270" s="6"/>
    </row>
    <row r="1271" spans="1:1" ht="11.4">
      <c r="A1271" s="6"/>
    </row>
    <row r="1272" spans="1:1" ht="11.4">
      <c r="A1272" s="6"/>
    </row>
    <row r="1273" spans="1:1" ht="11.4">
      <c r="A1273" s="6"/>
    </row>
    <row r="1274" spans="1:1" ht="11.4">
      <c r="A1274" s="6"/>
    </row>
    <row r="1275" spans="1:1" ht="11.4">
      <c r="A1275" s="6"/>
    </row>
    <row r="1276" spans="1:1" ht="11.4">
      <c r="A1276" s="6"/>
    </row>
    <row r="1277" spans="1:1" ht="11.4">
      <c r="A1277" s="6"/>
    </row>
    <row r="1278" spans="1:1" ht="11.4">
      <c r="A1278" s="6"/>
    </row>
    <row r="1279" spans="1:1" ht="11.4">
      <c r="A1279" s="6"/>
    </row>
    <row r="1280" spans="1:1" ht="11.4">
      <c r="A1280" s="6"/>
    </row>
    <row r="1281" spans="1:1" ht="11.4">
      <c r="A1281" s="6"/>
    </row>
    <row r="1282" spans="1:1" ht="11.4">
      <c r="A1282" s="6"/>
    </row>
    <row r="1283" spans="1:1" ht="11.4">
      <c r="A1283" s="6"/>
    </row>
    <row r="1284" spans="1:1" ht="11.4">
      <c r="A1284" s="6"/>
    </row>
    <row r="1285" spans="1:1" ht="11.4">
      <c r="A1285" s="6"/>
    </row>
    <row r="1286" spans="1:1" ht="11.4">
      <c r="A1286" s="6"/>
    </row>
    <row r="1287" spans="1:1" ht="11.4">
      <c r="A1287" s="6"/>
    </row>
    <row r="1288" spans="1:1" ht="11.4">
      <c r="A1288" s="6"/>
    </row>
    <row r="1289" spans="1:1" ht="11.4">
      <c r="A1289" s="6"/>
    </row>
    <row r="1290" spans="1:1" ht="11.4">
      <c r="A1290" s="6"/>
    </row>
    <row r="1291" spans="1:1" ht="11.4">
      <c r="A1291" s="6"/>
    </row>
    <row r="1292" spans="1:1" ht="11.4">
      <c r="A1292" s="6"/>
    </row>
    <row r="1293" spans="1:1" ht="11.4">
      <c r="A1293" s="6"/>
    </row>
    <row r="1294" spans="1:1" ht="11.4">
      <c r="A1294" s="6"/>
    </row>
    <row r="1295" spans="1:1" ht="11.4">
      <c r="A1295" s="6"/>
    </row>
    <row r="1296" spans="1:1" ht="11.4">
      <c r="A1296" s="6"/>
    </row>
    <row r="1297" spans="1:1" ht="11.4">
      <c r="A1297" s="6"/>
    </row>
    <row r="1298" spans="1:1" ht="11.4">
      <c r="A1298" s="6"/>
    </row>
    <row r="1299" spans="1:1" ht="11.4">
      <c r="A1299" s="6"/>
    </row>
    <row r="1300" spans="1:1" ht="11.4">
      <c r="A1300" s="6"/>
    </row>
    <row r="1301" spans="1:1" ht="11.4">
      <c r="A1301" s="6"/>
    </row>
    <row r="1302" spans="1:1" ht="11.4">
      <c r="A1302" s="6"/>
    </row>
    <row r="1303" spans="1:1" ht="11.4">
      <c r="A1303" s="6"/>
    </row>
    <row r="1304" spans="1:1" ht="11.4">
      <c r="A1304" s="6"/>
    </row>
    <row r="1305" spans="1:1" ht="11.4">
      <c r="A1305" s="6"/>
    </row>
    <row r="1306" spans="1:1" ht="11.4">
      <c r="A1306" s="6"/>
    </row>
    <row r="1307" spans="1:1" ht="11.4">
      <c r="A1307" s="6"/>
    </row>
    <row r="1308" spans="1:1" ht="11.4">
      <c r="A1308" s="6"/>
    </row>
    <row r="1309" spans="1:1" ht="11.4">
      <c r="A1309" s="6"/>
    </row>
    <row r="1310" spans="1:1" ht="11.4">
      <c r="A1310" s="6"/>
    </row>
    <row r="1311" spans="1:1" ht="11.4">
      <c r="A1311" s="6"/>
    </row>
    <row r="1312" spans="1:1" ht="11.4">
      <c r="A1312" s="6"/>
    </row>
    <row r="1313" spans="1:1" ht="11.4">
      <c r="A1313" s="6"/>
    </row>
    <row r="1314" spans="1:1" ht="11.4">
      <c r="A1314" s="6"/>
    </row>
    <row r="1315" spans="1:1" ht="11.4">
      <c r="A1315" s="6"/>
    </row>
    <row r="1316" spans="1:1" ht="11.4">
      <c r="A1316" s="6"/>
    </row>
    <row r="1317" spans="1:1" ht="11.4">
      <c r="A1317" s="6"/>
    </row>
    <row r="1318" spans="1:1" ht="11.4">
      <c r="A1318" s="6"/>
    </row>
    <row r="1319" spans="1:1" ht="11.4">
      <c r="A1319" s="6"/>
    </row>
    <row r="1320" spans="1:1" ht="11.4">
      <c r="A1320" s="6"/>
    </row>
    <row r="1321" spans="1:1" ht="11.4">
      <c r="A1321" s="6"/>
    </row>
    <row r="1322" spans="1:1" ht="11.4">
      <c r="A1322" s="6"/>
    </row>
    <row r="1323" spans="1:1" ht="11.4">
      <c r="A1323" s="6"/>
    </row>
    <row r="1324" spans="1:1" ht="11.4">
      <c r="A1324" s="6"/>
    </row>
    <row r="1325" spans="1:1" ht="11.4">
      <c r="A1325" s="6"/>
    </row>
    <row r="1326" spans="1:1" ht="11.4">
      <c r="A1326" s="6"/>
    </row>
    <row r="1327" spans="1:1" ht="11.4">
      <c r="A1327" s="6"/>
    </row>
    <row r="1328" spans="1:1" ht="11.4">
      <c r="A1328" s="6"/>
    </row>
    <row r="1329" spans="1:1" ht="11.4">
      <c r="A1329" s="6"/>
    </row>
    <row r="1330" spans="1:1" ht="11.4">
      <c r="A1330" s="6"/>
    </row>
    <row r="1331" spans="1:1" ht="11.4">
      <c r="A1331" s="6"/>
    </row>
    <row r="1332" spans="1:1" ht="11.4">
      <c r="A1332" s="6"/>
    </row>
    <row r="1333" spans="1:1" ht="11.4">
      <c r="A1333" s="6"/>
    </row>
    <row r="1334" spans="1:1" ht="11.4">
      <c r="A1334" s="6"/>
    </row>
    <row r="1335" spans="1:1" ht="11.4">
      <c r="A1335" s="6"/>
    </row>
    <row r="1336" spans="1:1" ht="11.4">
      <c r="A1336" s="6"/>
    </row>
    <row r="1337" spans="1:1" ht="11.4">
      <c r="A1337" s="6"/>
    </row>
    <row r="1338" spans="1:1" ht="11.4">
      <c r="A1338" s="6"/>
    </row>
    <row r="1339" spans="1:1" ht="11.4">
      <c r="A1339" s="6"/>
    </row>
    <row r="1340" spans="1:1" ht="11.4">
      <c r="A1340" s="6"/>
    </row>
    <row r="1341" spans="1:1" ht="11.4">
      <c r="A1341" s="6"/>
    </row>
    <row r="1342" spans="1:1" ht="11.4">
      <c r="A1342" s="6"/>
    </row>
    <row r="1343" spans="1:1" ht="11.4">
      <c r="A1343" s="6"/>
    </row>
    <row r="1344" spans="1:1" ht="11.4">
      <c r="A1344" s="6"/>
    </row>
    <row r="1345" spans="1:1" ht="11.4">
      <c r="A1345" s="6"/>
    </row>
    <row r="1346" spans="1:1" ht="11.4">
      <c r="A1346" s="6"/>
    </row>
    <row r="1347" spans="1:1" ht="11.4">
      <c r="A1347" s="6"/>
    </row>
    <row r="1348" spans="1:1" ht="11.4">
      <c r="A1348" s="6"/>
    </row>
    <row r="1349" spans="1:1" ht="11.4">
      <c r="A1349" s="6"/>
    </row>
    <row r="1350" spans="1:1" ht="11.4">
      <c r="A1350" s="6"/>
    </row>
    <row r="1351" spans="1:1" ht="11.4">
      <c r="A1351" s="6"/>
    </row>
    <row r="1352" spans="1:1" ht="11.4">
      <c r="A1352" s="6"/>
    </row>
    <row r="1353" spans="1:1" ht="11.4">
      <c r="A1353" s="6"/>
    </row>
    <row r="1354" spans="1:1" ht="11.4">
      <c r="A1354" s="6"/>
    </row>
    <row r="1355" spans="1:1" ht="11.4">
      <c r="A1355" s="6"/>
    </row>
    <row r="1356" spans="1:1" ht="11.4">
      <c r="A1356" s="6"/>
    </row>
    <row r="1357" spans="1:1" ht="11.4">
      <c r="A1357" s="6"/>
    </row>
    <row r="1358" spans="1:1" ht="11.4">
      <c r="A1358" s="6"/>
    </row>
    <row r="1359" spans="1:1" ht="11.4">
      <c r="A1359" s="6"/>
    </row>
    <row r="1360" spans="1:1" ht="11.4">
      <c r="A1360" s="6"/>
    </row>
    <row r="1361" spans="1:1" ht="11.4">
      <c r="A1361" s="6"/>
    </row>
    <row r="1362" spans="1:1" ht="11.4">
      <c r="A1362" s="6"/>
    </row>
    <row r="1363" spans="1:1" ht="11.4">
      <c r="A1363" s="6"/>
    </row>
    <row r="1364" spans="1:1" ht="11.4">
      <c r="A1364" s="6"/>
    </row>
    <row r="1365" spans="1:1" ht="11.4">
      <c r="A1365" s="6"/>
    </row>
    <row r="1366" spans="1:1" ht="11.4">
      <c r="A1366" s="6"/>
    </row>
    <row r="1367" spans="1:1" ht="11.4">
      <c r="A1367" s="6"/>
    </row>
    <row r="1368" spans="1:1" ht="11.4">
      <c r="A1368" s="6"/>
    </row>
    <row r="1369" spans="1:1" ht="11.4">
      <c r="A1369" s="6"/>
    </row>
    <row r="1370" spans="1:1" ht="11.4">
      <c r="A1370" s="6"/>
    </row>
    <row r="1371" spans="1:1" ht="11.4">
      <c r="A1371" s="6"/>
    </row>
    <row r="1372" spans="1:1" ht="11.4">
      <c r="A1372" s="6"/>
    </row>
    <row r="1373" spans="1:1" ht="11.4">
      <c r="A1373" s="6"/>
    </row>
    <row r="1374" spans="1:1" ht="11.4">
      <c r="A1374" s="6"/>
    </row>
    <row r="1375" spans="1:1" ht="11.4">
      <c r="A1375" s="6"/>
    </row>
    <row r="1376" spans="1:1" ht="11.4">
      <c r="A1376" s="6"/>
    </row>
    <row r="1377" spans="1:1" ht="11.4">
      <c r="A1377" s="6"/>
    </row>
    <row r="1378" spans="1:1" ht="11.4">
      <c r="A1378" s="6"/>
    </row>
    <row r="1379" spans="1:1" ht="11.4">
      <c r="A1379" s="6"/>
    </row>
    <row r="1380" spans="1:1" ht="11.4">
      <c r="A1380" s="6"/>
    </row>
    <row r="1381" spans="1:1" ht="11.4">
      <c r="A1381" s="6"/>
    </row>
    <row r="1382" spans="1:1" ht="11.4">
      <c r="A1382" s="6"/>
    </row>
    <row r="1383" spans="1:1" ht="11.4">
      <c r="A1383" s="6"/>
    </row>
    <row r="1384" spans="1:1" ht="11.4">
      <c r="A1384" s="6"/>
    </row>
    <row r="1385" spans="1:1" ht="11.4">
      <c r="A1385" s="6"/>
    </row>
    <row r="1386" spans="1:1" ht="11.4">
      <c r="A1386" s="6"/>
    </row>
    <row r="1387" spans="1:1" ht="11.4">
      <c r="A1387" s="6"/>
    </row>
    <row r="1388" spans="1:1" ht="11.4">
      <c r="A1388" s="6"/>
    </row>
    <row r="1389" spans="1:1" ht="11.4">
      <c r="A1389" s="6"/>
    </row>
    <row r="1390" spans="1:1" ht="11.4">
      <c r="A1390" s="6"/>
    </row>
    <row r="1391" spans="1:1" ht="11.4">
      <c r="A1391" s="6"/>
    </row>
    <row r="1392" spans="1:1" ht="11.4">
      <c r="A1392" s="6"/>
    </row>
    <row r="1393" spans="1:1" ht="11.4">
      <c r="A1393" s="6"/>
    </row>
    <row r="1394" spans="1:1" ht="11.4">
      <c r="A1394" s="6"/>
    </row>
    <row r="1395" spans="1:1" ht="11.4">
      <c r="A1395" s="6"/>
    </row>
    <row r="1396" spans="1:1" ht="11.4">
      <c r="A1396" s="6"/>
    </row>
    <row r="1397" spans="1:1" ht="11.4">
      <c r="A1397" s="6"/>
    </row>
    <row r="1398" spans="1:1" ht="11.4">
      <c r="A1398" s="6"/>
    </row>
    <row r="1399" spans="1:1" ht="11.4">
      <c r="A1399" s="6"/>
    </row>
    <row r="1400" spans="1:1" ht="11.4">
      <c r="A1400" s="6"/>
    </row>
    <row r="1401" spans="1:1" ht="11.4">
      <c r="A1401" s="6"/>
    </row>
    <row r="1402" spans="1:1" ht="11.4">
      <c r="A1402" s="6"/>
    </row>
    <row r="1403" spans="1:1" ht="11.4">
      <c r="A1403" s="6"/>
    </row>
    <row r="1404" spans="1:1" ht="11.4">
      <c r="A1404" s="6"/>
    </row>
    <row r="1405" spans="1:1" ht="11.4">
      <c r="A1405" s="6"/>
    </row>
    <row r="1406" spans="1:1" ht="11.4">
      <c r="A1406" s="6"/>
    </row>
    <row r="1407" spans="1:1" ht="11.4">
      <c r="A1407" s="6"/>
    </row>
    <row r="1408" spans="1:1" ht="11.4">
      <c r="A1408" s="6"/>
    </row>
    <row r="1409" spans="1:1" ht="11.4">
      <c r="A1409" s="6"/>
    </row>
    <row r="1410" spans="1:1" ht="11.4">
      <c r="A1410" s="6"/>
    </row>
    <row r="1411" spans="1:1" ht="11.4">
      <c r="A1411" s="6"/>
    </row>
    <row r="1412" spans="1:1" ht="11.4">
      <c r="A1412" s="6"/>
    </row>
    <row r="1413" spans="1:1" ht="11.4">
      <c r="A1413" s="6"/>
    </row>
    <row r="1414" spans="1:1" ht="11.4">
      <c r="A1414" s="6"/>
    </row>
    <row r="1415" spans="1:1" ht="11.4">
      <c r="A1415" s="6"/>
    </row>
    <row r="1416" spans="1:1" ht="11.4">
      <c r="A1416" s="6"/>
    </row>
    <row r="1417" spans="1:1" ht="11.4">
      <c r="A1417" s="6"/>
    </row>
    <row r="1418" spans="1:1" ht="11.4">
      <c r="A1418" s="6"/>
    </row>
    <row r="1419" spans="1:1" ht="11.4">
      <c r="A1419" s="6"/>
    </row>
    <row r="1420" spans="1:1" ht="11.4">
      <c r="A1420" s="6"/>
    </row>
    <row r="1421" spans="1:1" ht="11.4">
      <c r="A1421" s="6"/>
    </row>
    <row r="1422" spans="1:1" ht="11.4">
      <c r="A1422" s="6"/>
    </row>
    <row r="1423" spans="1:1" ht="11.4">
      <c r="A1423" s="6"/>
    </row>
    <row r="1424" spans="1:1" ht="11.4">
      <c r="A1424" s="6"/>
    </row>
    <row r="1425" spans="1:1" ht="11.4">
      <c r="A1425" s="6"/>
    </row>
    <row r="1426" spans="1:1" ht="11.4">
      <c r="A1426" s="6"/>
    </row>
    <row r="1427" spans="1:1" ht="11.4">
      <c r="A1427" s="6"/>
    </row>
    <row r="1428" spans="1:1" ht="11.4">
      <c r="A1428" s="6"/>
    </row>
    <row r="1429" spans="1:1" ht="11.4">
      <c r="A1429" s="6"/>
    </row>
    <row r="1430" spans="1:1" ht="11.4">
      <c r="A1430" s="6"/>
    </row>
    <row r="1431" spans="1:1" ht="11.4">
      <c r="A1431" s="6"/>
    </row>
    <row r="1432" spans="1:1" ht="11.4">
      <c r="A1432" s="6"/>
    </row>
    <row r="1433" spans="1:1" ht="11.4">
      <c r="A1433" s="6"/>
    </row>
    <row r="1434" spans="1:1" ht="11.4">
      <c r="A1434" s="6"/>
    </row>
    <row r="1435" spans="1:1" ht="11.4">
      <c r="A1435" s="6"/>
    </row>
    <row r="1436" spans="1:1" ht="11.4">
      <c r="A1436" s="6"/>
    </row>
    <row r="1437" spans="1:1" ht="11.4">
      <c r="A1437" s="6"/>
    </row>
    <row r="1438" spans="1:1" ht="11.4">
      <c r="A1438" s="6"/>
    </row>
    <row r="1439" spans="1:1" ht="11.4">
      <c r="A1439" s="6"/>
    </row>
    <row r="1440" spans="1:1" ht="11.4">
      <c r="A1440" s="6"/>
    </row>
    <row r="1441" spans="1:1" ht="11.4">
      <c r="A1441" s="6"/>
    </row>
    <row r="1442" spans="1:1" ht="11.4">
      <c r="A1442" s="6"/>
    </row>
    <row r="1443" spans="1:1" ht="11.4">
      <c r="A1443" s="6"/>
    </row>
    <row r="1444" spans="1:1" ht="11.4">
      <c r="A1444" s="6"/>
    </row>
    <row r="1445" spans="1:1" ht="11.4">
      <c r="A1445" s="6"/>
    </row>
    <row r="1446" spans="1:1" ht="11.4">
      <c r="A1446" s="6"/>
    </row>
    <row r="1447" spans="1:1" ht="11.4">
      <c r="A1447" s="6"/>
    </row>
    <row r="1448" spans="1:1" ht="11.4">
      <c r="A1448" s="6"/>
    </row>
    <row r="1449" spans="1:1" ht="11.4">
      <c r="A1449" s="6"/>
    </row>
    <row r="1450" spans="1:1" ht="11.4">
      <c r="A1450" s="6"/>
    </row>
    <row r="1451" spans="1:1" ht="11.4">
      <c r="A1451" s="6"/>
    </row>
    <row r="1452" spans="1:1" ht="11.4">
      <c r="A1452" s="6"/>
    </row>
    <row r="1453" spans="1:1" ht="11.4">
      <c r="A1453" s="6"/>
    </row>
    <row r="1454" spans="1:1" ht="11.4">
      <c r="A1454" s="6"/>
    </row>
    <row r="1455" spans="1:1" ht="11.4">
      <c r="A1455" s="6"/>
    </row>
    <row r="1456" spans="1:1" ht="11.4">
      <c r="A1456" s="6"/>
    </row>
    <row r="1457" spans="1:1" ht="11.4">
      <c r="A1457" s="6"/>
    </row>
    <row r="1458" spans="1:1" ht="11.4">
      <c r="A1458" s="6"/>
    </row>
    <row r="1459" spans="1:1" ht="11.4">
      <c r="A1459" s="6"/>
    </row>
    <row r="1460" spans="1:1" ht="11.4">
      <c r="A1460" s="6"/>
    </row>
    <row r="1461" spans="1:1" ht="11.4">
      <c r="A1461" s="6"/>
    </row>
    <row r="1462" spans="1:1" ht="11.4">
      <c r="A1462" s="6"/>
    </row>
    <row r="1463" spans="1:1" ht="11.4">
      <c r="A1463" s="6"/>
    </row>
    <row r="1464" spans="1:1" ht="11.4">
      <c r="A1464" s="6"/>
    </row>
    <row r="1465" spans="1:1" ht="11.4">
      <c r="A1465" s="6"/>
    </row>
    <row r="1466" spans="1:1" ht="11.4">
      <c r="A1466" s="6"/>
    </row>
    <row r="1467" spans="1:1" ht="11.4">
      <c r="A1467" s="6"/>
    </row>
    <row r="1468" spans="1:1" ht="11.4">
      <c r="A1468" s="6"/>
    </row>
    <row r="1469" spans="1:1" ht="11.4">
      <c r="A1469" s="6"/>
    </row>
    <row r="1470" spans="1:1" ht="11.4">
      <c r="A1470" s="6"/>
    </row>
    <row r="1471" spans="1:1" ht="11.4">
      <c r="A1471" s="6"/>
    </row>
    <row r="1472" spans="1:1" ht="11.4">
      <c r="A1472" s="6"/>
    </row>
    <row r="1473" spans="1:1" ht="11.4">
      <c r="A1473" s="6"/>
    </row>
    <row r="1474" spans="1:1" ht="11.4">
      <c r="A1474" s="6"/>
    </row>
    <row r="1475" spans="1:1" ht="11.4">
      <c r="A1475" s="6"/>
    </row>
    <row r="1476" spans="1:1" ht="11.4">
      <c r="A1476" s="6"/>
    </row>
    <row r="1477" spans="1:1" ht="11.4">
      <c r="A1477" s="6"/>
    </row>
    <row r="1478" spans="1:1" ht="11.4">
      <c r="A1478" s="6"/>
    </row>
    <row r="1479" spans="1:1" ht="11.4">
      <c r="A1479" s="6"/>
    </row>
    <row r="1480" spans="1:1" ht="11.4">
      <c r="A1480" s="6"/>
    </row>
    <row r="1481" spans="1:1" ht="11.4">
      <c r="A1481" s="6"/>
    </row>
    <row r="1482" spans="1:1" ht="11.4">
      <c r="A1482" s="6"/>
    </row>
    <row r="1483" spans="1:1" ht="11.4">
      <c r="A1483" s="6"/>
    </row>
    <row r="1484" spans="1:1" ht="11.4">
      <c r="A1484" s="6"/>
    </row>
    <row r="1485" spans="1:1" ht="11.4">
      <c r="A1485" s="6"/>
    </row>
    <row r="1486" spans="1:1" ht="11.4">
      <c r="A1486" s="6"/>
    </row>
    <row r="1487" spans="1:1" ht="11.4">
      <c r="A1487" s="6"/>
    </row>
    <row r="1488" spans="1:1" ht="11.4">
      <c r="A1488" s="6"/>
    </row>
    <row r="1489" spans="1:1" ht="11.4">
      <c r="A1489" s="6"/>
    </row>
    <row r="1490" spans="1:1" ht="11.4">
      <c r="A1490" s="6"/>
    </row>
    <row r="1491" spans="1:1" ht="11.4">
      <c r="A1491" s="6"/>
    </row>
    <row r="1492" spans="1:1" ht="11.4">
      <c r="A1492" s="6"/>
    </row>
    <row r="1493" spans="1:1" ht="11.4">
      <c r="A1493" s="6"/>
    </row>
    <row r="1494" spans="1:1" ht="11.4">
      <c r="A1494" s="6"/>
    </row>
    <row r="1495" spans="1:1" ht="11.4">
      <c r="A1495" s="6"/>
    </row>
    <row r="1496" spans="1:1" ht="11.4">
      <c r="A1496" s="6"/>
    </row>
    <row r="1497" spans="1:1" ht="11.4">
      <c r="A1497" s="6"/>
    </row>
    <row r="1498" spans="1:1" ht="11.4">
      <c r="A1498" s="6"/>
    </row>
    <row r="1499" spans="1:1" ht="11.4">
      <c r="A1499" s="6"/>
    </row>
    <row r="1500" spans="1:1" ht="11.4">
      <c r="A1500" s="6"/>
    </row>
    <row r="1501" spans="1:1" ht="11.4">
      <c r="A1501" s="6"/>
    </row>
    <row r="1502" spans="1:1" ht="11.4">
      <c r="A1502" s="6"/>
    </row>
    <row r="1503" spans="1:1" ht="11.4">
      <c r="A1503" s="6"/>
    </row>
    <row r="1504" spans="1:1" ht="11.4">
      <c r="A1504" s="6"/>
    </row>
    <row r="1505" spans="1:1" ht="11.4">
      <c r="A1505" s="6"/>
    </row>
    <row r="1506" spans="1:1" ht="11.4">
      <c r="A1506" s="6"/>
    </row>
    <row r="1507" spans="1:1" ht="11.4">
      <c r="A1507" s="6"/>
    </row>
    <row r="1508" spans="1:1" ht="11.4">
      <c r="A1508" s="6"/>
    </row>
    <row r="1509" spans="1:1" ht="11.4">
      <c r="A1509" s="6"/>
    </row>
    <row r="1510" spans="1:1" ht="11.4">
      <c r="A1510" s="6"/>
    </row>
    <row r="1511" spans="1:1" ht="11.4">
      <c r="A1511" s="6"/>
    </row>
    <row r="1512" spans="1:1" ht="11.4">
      <c r="A1512" s="6"/>
    </row>
    <row r="1513" spans="1:1" ht="11.4">
      <c r="A1513" s="6"/>
    </row>
    <row r="1514" spans="1:1" ht="11.4">
      <c r="A1514" s="6"/>
    </row>
    <row r="1515" spans="1:1" ht="11.4">
      <c r="A1515" s="6"/>
    </row>
    <row r="1516" spans="1:1" ht="11.4">
      <c r="A1516" s="6"/>
    </row>
    <row r="1517" spans="1:1" ht="11.4">
      <c r="A1517" s="6"/>
    </row>
    <row r="1518" spans="1:1" ht="11.4">
      <c r="A1518" s="6"/>
    </row>
    <row r="1519" spans="1:1" ht="11.4">
      <c r="A1519" s="6"/>
    </row>
    <row r="1520" spans="1:1" ht="11.4">
      <c r="A1520" s="6"/>
    </row>
    <row r="1521" spans="1:1" ht="11.4">
      <c r="A1521" s="6"/>
    </row>
    <row r="1522" spans="1:1" ht="11.4">
      <c r="A1522" s="6"/>
    </row>
    <row r="1523" spans="1:1" ht="11.4">
      <c r="A1523" s="6"/>
    </row>
    <row r="1524" spans="1:1" ht="11.4">
      <c r="A1524" s="6"/>
    </row>
    <row r="1525" spans="1:1" ht="11.4">
      <c r="A1525" s="6"/>
    </row>
    <row r="1526" spans="1:1" ht="11.4">
      <c r="A1526" s="6"/>
    </row>
    <row r="1527" spans="1:1" ht="11.4">
      <c r="A1527" s="6"/>
    </row>
    <row r="1528" spans="1:1" ht="11.4">
      <c r="A1528" s="6"/>
    </row>
    <row r="1529" spans="1:1" ht="11.4">
      <c r="A1529" s="6"/>
    </row>
    <row r="1530" spans="1:1" ht="11.4">
      <c r="A1530" s="6"/>
    </row>
    <row r="1531" spans="1:1" ht="11.4">
      <c r="A1531" s="6"/>
    </row>
    <row r="1532" spans="1:1" ht="11.4">
      <c r="A1532" s="6"/>
    </row>
    <row r="1533" spans="1:1" ht="11.4">
      <c r="A1533" s="6"/>
    </row>
    <row r="1534" spans="1:1" ht="11.4">
      <c r="A1534" s="6"/>
    </row>
    <row r="1535" spans="1:1" ht="11.4">
      <c r="A1535" s="6"/>
    </row>
    <row r="1536" spans="1:1" ht="11.4">
      <c r="A1536" s="6"/>
    </row>
    <row r="1537" spans="1:1" ht="11.4">
      <c r="A1537" s="6"/>
    </row>
    <row r="1538" spans="1:1" ht="11.4">
      <c r="A1538" s="6"/>
    </row>
    <row r="1539" spans="1:1" ht="11.4">
      <c r="A1539" s="6"/>
    </row>
    <row r="1540" spans="1:1" ht="11.4">
      <c r="A1540" s="6"/>
    </row>
    <row r="1541" spans="1:1" ht="11.4">
      <c r="A1541" s="6"/>
    </row>
    <row r="1542" spans="1:1" ht="11.4">
      <c r="A1542" s="6"/>
    </row>
    <row r="1543" spans="1:1" ht="11.4">
      <c r="A1543" s="6"/>
    </row>
    <row r="1544" spans="1:1" ht="11.4">
      <c r="A1544" s="6"/>
    </row>
    <row r="1545" spans="1:1" ht="11.4">
      <c r="A1545" s="6"/>
    </row>
    <row r="1546" spans="1:1" ht="11.4">
      <c r="A1546" s="6"/>
    </row>
    <row r="1547" spans="1:1" ht="11.4">
      <c r="A1547" s="6"/>
    </row>
    <row r="1548" spans="1:1" ht="11.4">
      <c r="A1548" s="6"/>
    </row>
    <row r="1549" spans="1:1" ht="11.4">
      <c r="A1549" s="6"/>
    </row>
    <row r="1550" spans="1:1" ht="11.4">
      <c r="A1550" s="6"/>
    </row>
    <row r="1551" spans="1:1" ht="11.4">
      <c r="A1551" s="6"/>
    </row>
    <row r="1552" spans="1:1" ht="11.4">
      <c r="A1552" s="6"/>
    </row>
    <row r="1553" spans="1:1" ht="11.4">
      <c r="A1553" s="6"/>
    </row>
    <row r="1554" spans="1:1" ht="11.4">
      <c r="A1554" s="6"/>
    </row>
    <row r="1555" spans="1:1" ht="11.4">
      <c r="A1555" s="6"/>
    </row>
    <row r="1556" spans="1:1" ht="11.4">
      <c r="A1556" s="6"/>
    </row>
    <row r="1557" spans="1:1" ht="11.4">
      <c r="A1557" s="6"/>
    </row>
    <row r="1558" spans="1:1" ht="11.4">
      <c r="A1558" s="6"/>
    </row>
    <row r="1559" spans="1:1" ht="11.4">
      <c r="A1559" s="6"/>
    </row>
    <row r="1560" spans="1:1" ht="11.4">
      <c r="A1560" s="6"/>
    </row>
    <row r="1561" spans="1:1" ht="11.4">
      <c r="A1561" s="6"/>
    </row>
    <row r="1562" spans="1:1" ht="11.4">
      <c r="A1562" s="6"/>
    </row>
    <row r="1563" spans="1:1" ht="11.4">
      <c r="A1563" s="6"/>
    </row>
    <row r="1564" spans="1:1" ht="11.4">
      <c r="A1564" s="6"/>
    </row>
    <row r="1565" spans="1:1" ht="11.4">
      <c r="A1565" s="6"/>
    </row>
    <row r="1566" spans="1:1" ht="11.4">
      <c r="A1566" s="6"/>
    </row>
    <row r="1567" spans="1:1" ht="11.4">
      <c r="A1567" s="6"/>
    </row>
    <row r="1568" spans="1:1" ht="11.4">
      <c r="A1568" s="6"/>
    </row>
    <row r="1569" spans="1:1" ht="11.4">
      <c r="A1569" s="6"/>
    </row>
    <row r="1570" spans="1:1" ht="11.4">
      <c r="A1570" s="6"/>
    </row>
    <row r="1571" spans="1:1" ht="11.4">
      <c r="A1571" s="6"/>
    </row>
    <row r="1572" spans="1:1" ht="11.4">
      <c r="A1572" s="6"/>
    </row>
    <row r="1573" spans="1:1" ht="11.4">
      <c r="A1573" s="6"/>
    </row>
    <row r="1574" spans="1:1" ht="11.4">
      <c r="A1574" s="6"/>
    </row>
    <row r="1575" spans="1:1" ht="11.4">
      <c r="A1575" s="6"/>
    </row>
    <row r="1576" spans="1:1" ht="11.4">
      <c r="A1576" s="6"/>
    </row>
    <row r="1577" spans="1:1" ht="11.4">
      <c r="A1577" s="6"/>
    </row>
    <row r="1578" spans="1:1" ht="11.4">
      <c r="A1578" s="6"/>
    </row>
    <row r="1579" spans="1:1" ht="11.4">
      <c r="A1579" s="6"/>
    </row>
    <row r="1580" spans="1:1" ht="11.4">
      <c r="A1580" s="6"/>
    </row>
    <row r="1581" spans="1:1" ht="11.4">
      <c r="A1581" s="6"/>
    </row>
    <row r="1582" spans="1:1" ht="11.4">
      <c r="A1582" s="6"/>
    </row>
    <row r="1583" spans="1:1" ht="11.4">
      <c r="A1583" s="6"/>
    </row>
    <row r="1584" spans="1:1" ht="11.4">
      <c r="A1584" s="6"/>
    </row>
    <row r="1585" spans="1:1" ht="11.4">
      <c r="A1585" s="6"/>
    </row>
    <row r="1586" spans="1:1" ht="11.4">
      <c r="A1586" s="6"/>
    </row>
    <row r="1587" spans="1:1" ht="11.4">
      <c r="A1587" s="6"/>
    </row>
    <row r="1588" spans="1:1" ht="11.4">
      <c r="A1588" s="6"/>
    </row>
    <row r="1589" spans="1:1" ht="11.4">
      <c r="A1589" s="6"/>
    </row>
    <row r="1590" spans="1:1" ht="11.4">
      <c r="A1590" s="6"/>
    </row>
    <row r="1591" spans="1:1" ht="11.4">
      <c r="A1591" s="6"/>
    </row>
    <row r="1592" spans="1:1" ht="11.4">
      <c r="A1592" s="6"/>
    </row>
    <row r="1593" spans="1:1" ht="11.4">
      <c r="A1593" s="6"/>
    </row>
    <row r="1594" spans="1:1" ht="11.4">
      <c r="A1594" s="6"/>
    </row>
    <row r="1595" spans="1:1" ht="11.4">
      <c r="A1595" s="6"/>
    </row>
    <row r="1596" spans="1:1" ht="11.4">
      <c r="A1596" s="6"/>
    </row>
    <row r="1597" spans="1:1" ht="11.4">
      <c r="A1597" s="6"/>
    </row>
    <row r="1598" spans="1:1" ht="11.4">
      <c r="A1598" s="6"/>
    </row>
    <row r="1599" spans="1:1" ht="11.4">
      <c r="A1599" s="6"/>
    </row>
    <row r="1600" spans="1:1" ht="11.4">
      <c r="A1600" s="6"/>
    </row>
    <row r="1601" spans="1:1" ht="11.4">
      <c r="A1601" s="6"/>
    </row>
    <row r="1602" spans="1:1" ht="11.4">
      <c r="A1602" s="6"/>
    </row>
    <row r="1603" spans="1:1" ht="11.4">
      <c r="A1603" s="6"/>
    </row>
    <row r="1604" spans="1:1" ht="11.4">
      <c r="A1604" s="6"/>
    </row>
    <row r="1605" spans="1:1" ht="11.4">
      <c r="A1605" s="6"/>
    </row>
    <row r="1606" spans="1:1" ht="11.4">
      <c r="A1606" s="6"/>
    </row>
    <row r="1607" spans="1:1" ht="11.4">
      <c r="A1607" s="6"/>
    </row>
    <row r="1608" spans="1:1" ht="11.4">
      <c r="A1608" s="6"/>
    </row>
    <row r="1609" spans="1:1" ht="11.4">
      <c r="A1609" s="6"/>
    </row>
    <row r="1610" spans="1:1" ht="11.4">
      <c r="A1610" s="6"/>
    </row>
    <row r="1611" spans="1:1" ht="11.4">
      <c r="A1611" s="6"/>
    </row>
    <row r="1612" spans="1:1" ht="11.4">
      <c r="A1612" s="6"/>
    </row>
    <row r="1613" spans="1:1" ht="11.4">
      <c r="A1613" s="6"/>
    </row>
    <row r="1614" spans="1:1" ht="11.4">
      <c r="A1614" s="6"/>
    </row>
    <row r="1615" spans="1:1" ht="11.4">
      <c r="A1615" s="6"/>
    </row>
    <row r="1616" spans="1:1" ht="11.4">
      <c r="A1616" s="6"/>
    </row>
    <row r="1617" spans="1:1" ht="11.4">
      <c r="A1617" s="6"/>
    </row>
    <row r="1618" spans="1:1" ht="11.4">
      <c r="A1618" s="6"/>
    </row>
    <row r="1619" spans="1:1" ht="11.4">
      <c r="A1619" s="6"/>
    </row>
    <row r="1620" spans="1:1" ht="11.4">
      <c r="A1620" s="6"/>
    </row>
    <row r="1621" spans="1:1" ht="11.4">
      <c r="A1621" s="6"/>
    </row>
    <row r="1622" spans="1:1" ht="11.4">
      <c r="A1622" s="6"/>
    </row>
    <row r="1623" spans="1:1" ht="11.4">
      <c r="A1623" s="6"/>
    </row>
    <row r="1624" spans="1:1" ht="11.4">
      <c r="A1624" s="6"/>
    </row>
    <row r="1625" spans="1:1" ht="11.4">
      <c r="A1625" s="6"/>
    </row>
    <row r="1626" spans="1:1" ht="11.4">
      <c r="A1626" s="6"/>
    </row>
    <row r="1627" spans="1:1" ht="11.4">
      <c r="A1627" s="6"/>
    </row>
    <row r="1628" spans="1:1" ht="11.4">
      <c r="A1628" s="6"/>
    </row>
    <row r="1629" spans="1:1" ht="11.4">
      <c r="A1629" s="6"/>
    </row>
    <row r="1630" spans="1:1" ht="11.4">
      <c r="A1630" s="6"/>
    </row>
    <row r="1631" spans="1:1" ht="11.4">
      <c r="A1631" s="6"/>
    </row>
    <row r="1632" spans="1:1" ht="11.4">
      <c r="A1632" s="6"/>
    </row>
    <row r="1633" spans="1:1" ht="11.4">
      <c r="A1633" s="6"/>
    </row>
    <row r="1634" spans="1:1" ht="11.4">
      <c r="A1634" s="6"/>
    </row>
    <row r="1635" spans="1:1" ht="11.4">
      <c r="A1635" s="6"/>
    </row>
    <row r="1636" spans="1:1" ht="11.4">
      <c r="A1636" s="6"/>
    </row>
    <row r="1637" spans="1:1" ht="11.4">
      <c r="A1637" s="6"/>
    </row>
    <row r="1638" spans="1:1" ht="11.4">
      <c r="A1638" s="6"/>
    </row>
    <row r="1639" spans="1:1" ht="11.4">
      <c r="A1639" s="6"/>
    </row>
    <row r="1640" spans="1:1" ht="11.4">
      <c r="A1640" s="6"/>
    </row>
    <row r="1641" spans="1:1" ht="11.4">
      <c r="A1641" s="6"/>
    </row>
    <row r="1642" spans="1:1" ht="11.4">
      <c r="A1642" s="6"/>
    </row>
    <row r="1643" spans="1:1" ht="11.4">
      <c r="A1643" s="6"/>
    </row>
    <row r="1644" spans="1:1" ht="11.4">
      <c r="A1644" s="6"/>
    </row>
    <row r="1645" spans="1:1" ht="11.4">
      <c r="A1645" s="6"/>
    </row>
    <row r="1646" spans="1:1" ht="11.4">
      <c r="A1646" s="6"/>
    </row>
    <row r="1647" spans="1:1" ht="11.4">
      <c r="A1647" s="6"/>
    </row>
    <row r="1648" spans="1:1" ht="11.4">
      <c r="A1648" s="6"/>
    </row>
    <row r="1649" spans="1:1" ht="11.4">
      <c r="A1649" s="6"/>
    </row>
    <row r="1650" spans="1:1" ht="11.4">
      <c r="A1650" s="6"/>
    </row>
    <row r="1651" spans="1:1" ht="11.4">
      <c r="A1651" s="6"/>
    </row>
    <row r="1652" spans="1:1" ht="11.4">
      <c r="A1652" s="6"/>
    </row>
  </sheetData>
  <sheetProtection selectLockedCells="1" selectUnlockedCells="1"/>
  <mergeCells count="8">
    <mergeCell ref="A3:D3"/>
    <mergeCell ref="E2:H2"/>
    <mergeCell ref="E3:H3"/>
    <mergeCell ref="A1:I1"/>
    <mergeCell ref="A6:A8"/>
    <mergeCell ref="A5:I5"/>
    <mergeCell ref="A2:D2"/>
    <mergeCell ref="G6:H6"/>
  </mergeCells>
  <phoneticPr fontId="16" type="noConversion"/>
  <pageMargins left="0.39374999999999999" right="0.19652777777777777" top="0.47222222222222221" bottom="0.57638888888888884" header="0.51180555555555551" footer="0.39374999999999999"/>
  <pageSetup paperSize="9" scale="60" firstPageNumber="0" orientation="landscape" r:id="rId1"/>
  <headerFooter alignWithMargins="0">
    <oddFooter>&amp;RSeite &amp;P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AU1375"/>
  <sheetViews>
    <sheetView topLeftCell="A10" zoomScale="75" zoomScaleNormal="75" zoomScaleSheetLayoutView="30" workbookViewId="0">
      <selection activeCell="L31" sqref="L31"/>
    </sheetView>
  </sheetViews>
  <sheetFormatPr baseColWidth="10" defaultColWidth="11.375" defaultRowHeight="12"/>
  <cols>
    <col min="1" max="1" width="5" style="5" customWidth="1"/>
    <col min="2" max="2" width="23" style="10" customWidth="1"/>
    <col min="3" max="3" width="27.375" style="10" customWidth="1"/>
    <col min="4" max="4" width="49.125" style="1" customWidth="1"/>
    <col min="5" max="8" width="15.625" style="7" customWidth="1"/>
    <col min="9" max="9" width="65.375" style="8" customWidth="1"/>
    <col min="10" max="16384" width="11.375" style="1"/>
  </cols>
  <sheetData>
    <row r="1" spans="1:12" ht="55.2" customHeight="1">
      <c r="A1" s="178"/>
      <c r="B1" s="179"/>
      <c r="C1" s="179"/>
      <c r="D1" s="179"/>
      <c r="E1" s="179"/>
      <c r="F1" s="179"/>
      <c r="G1" s="179"/>
      <c r="H1" s="179"/>
      <c r="I1" s="180"/>
    </row>
    <row r="2" spans="1:12" ht="25.95" customHeight="1">
      <c r="A2" s="174" t="s">
        <v>35</v>
      </c>
      <c r="B2" s="203"/>
      <c r="C2" s="203"/>
      <c r="D2" s="203"/>
      <c r="E2" s="176" t="s">
        <v>1</v>
      </c>
      <c r="F2" s="176"/>
      <c r="G2" s="176"/>
      <c r="H2" s="176"/>
      <c r="I2" s="28" t="s">
        <v>2</v>
      </c>
    </row>
    <row r="3" spans="1:12" ht="24.75" customHeight="1">
      <c r="A3" s="174" t="s">
        <v>3</v>
      </c>
      <c r="B3" s="175"/>
      <c r="C3" s="175"/>
      <c r="D3" s="175"/>
      <c r="E3" s="177" t="s">
        <v>4</v>
      </c>
      <c r="F3" s="177"/>
      <c r="G3" s="177"/>
      <c r="H3" s="177"/>
      <c r="I3" s="29" t="s">
        <v>5</v>
      </c>
    </row>
    <row r="4" spans="1:12" ht="20.100000000000001" customHeight="1" thickBot="1">
      <c r="A4" s="30"/>
      <c r="B4" s="31"/>
      <c r="C4" s="31"/>
      <c r="D4" s="31"/>
      <c r="E4" s="32"/>
      <c r="F4" s="32"/>
      <c r="G4" s="32"/>
      <c r="H4" s="32"/>
      <c r="I4" s="33"/>
    </row>
    <row r="5" spans="1:12" s="13" customFormat="1" ht="26.4" customHeight="1" thickBot="1">
      <c r="A5" s="200" t="s">
        <v>36</v>
      </c>
      <c r="B5" s="201"/>
      <c r="C5" s="201"/>
      <c r="D5" s="201"/>
      <c r="E5" s="201"/>
      <c r="F5" s="201"/>
      <c r="G5" s="201"/>
      <c r="H5" s="201"/>
      <c r="I5" s="202"/>
    </row>
    <row r="6" spans="1:12" s="2" customFormat="1" ht="27.75" customHeight="1">
      <c r="A6" s="188" t="s">
        <v>7</v>
      </c>
      <c r="B6" s="54" t="s">
        <v>8</v>
      </c>
      <c r="C6" s="54" t="s">
        <v>9</v>
      </c>
      <c r="D6" s="55" t="s">
        <v>10</v>
      </c>
      <c r="E6" s="56" t="s">
        <v>11</v>
      </c>
      <c r="F6" s="57" t="s">
        <v>12</v>
      </c>
      <c r="G6" s="186" t="s">
        <v>13</v>
      </c>
      <c r="H6" s="199"/>
      <c r="I6" s="58" t="s">
        <v>14</v>
      </c>
    </row>
    <row r="7" spans="1:12" s="3" customFormat="1" ht="43.95" customHeight="1">
      <c r="A7" s="189"/>
      <c r="B7" s="39" t="s">
        <v>15</v>
      </c>
      <c r="C7" s="39"/>
      <c r="D7" s="40" t="s">
        <v>16</v>
      </c>
      <c r="E7" s="41" t="s">
        <v>17</v>
      </c>
      <c r="F7" s="41" t="s">
        <v>18</v>
      </c>
      <c r="G7" s="39" t="s">
        <v>19</v>
      </c>
      <c r="H7" s="39" t="s">
        <v>19</v>
      </c>
      <c r="I7" s="40" t="s">
        <v>37</v>
      </c>
    </row>
    <row r="8" spans="1:12" s="3" customFormat="1" ht="16.2" customHeight="1">
      <c r="A8" s="189"/>
      <c r="B8" s="50"/>
      <c r="C8" s="50"/>
      <c r="D8" s="53"/>
      <c r="E8" s="44" t="s">
        <v>21</v>
      </c>
      <c r="F8" s="44" t="s">
        <v>21</v>
      </c>
      <c r="G8" s="130" t="s">
        <v>21</v>
      </c>
      <c r="H8" s="130" t="s">
        <v>22</v>
      </c>
      <c r="I8" s="46"/>
    </row>
    <row r="9" spans="1:12" s="12" customFormat="1" ht="14.7" customHeight="1">
      <c r="A9" s="49"/>
      <c r="B9" s="49"/>
      <c r="C9" s="49"/>
      <c r="D9" s="49"/>
      <c r="E9" s="44"/>
      <c r="F9" s="44"/>
      <c r="G9" s="130"/>
      <c r="H9" s="135"/>
      <c r="I9" s="49"/>
    </row>
    <row r="10" spans="1:12" s="70" customFormat="1" ht="14.7" customHeight="1">
      <c r="A10" s="97" t="s">
        <v>38</v>
      </c>
      <c r="B10" s="98"/>
      <c r="C10" s="98"/>
      <c r="D10" s="99"/>
      <c r="E10" s="61">
        <f>SUM(E11:E14)</f>
        <v>0</v>
      </c>
      <c r="F10" s="61">
        <f>SUM(F11:F14)</f>
        <v>0</v>
      </c>
      <c r="G10" s="126">
        <f>E10-F10</f>
        <v>0</v>
      </c>
      <c r="H10" s="127" t="e">
        <f>F10/E10-1</f>
        <v>#DIV/0!</v>
      </c>
      <c r="I10" s="100"/>
    </row>
    <row r="11" spans="1:12" s="70" customFormat="1" ht="14.7" customHeight="1">
      <c r="A11" s="101"/>
      <c r="B11" s="85"/>
      <c r="C11" s="85"/>
      <c r="D11" s="102"/>
      <c r="E11" s="68"/>
      <c r="F11" s="68"/>
      <c r="G11" s="68"/>
      <c r="H11" s="148"/>
      <c r="I11" s="105"/>
    </row>
    <row r="12" spans="1:12" s="74" customFormat="1" ht="14.7" customHeight="1">
      <c r="A12" s="65" t="s">
        <v>26</v>
      </c>
      <c r="B12" s="85"/>
      <c r="C12" s="85"/>
      <c r="D12" s="102" t="s">
        <v>39</v>
      </c>
      <c r="E12" s="68"/>
      <c r="F12" s="68"/>
      <c r="G12" s="68"/>
      <c r="H12" s="148"/>
      <c r="I12" s="69"/>
      <c r="J12" s="70"/>
      <c r="K12" s="70"/>
      <c r="L12" s="70"/>
    </row>
    <row r="13" spans="1:12" s="74" customFormat="1" ht="14.7" customHeight="1">
      <c r="A13" s="65" t="s">
        <v>31</v>
      </c>
      <c r="B13" s="85"/>
      <c r="C13" s="85"/>
      <c r="D13" s="102" t="s">
        <v>31</v>
      </c>
      <c r="E13" s="68"/>
      <c r="F13" s="68"/>
      <c r="G13" s="68"/>
      <c r="H13" s="148"/>
      <c r="I13" s="69"/>
      <c r="J13" s="70"/>
      <c r="K13" s="70"/>
      <c r="L13" s="70"/>
    </row>
    <row r="14" spans="1:12" s="74" customFormat="1" ht="14.7" customHeight="1">
      <c r="A14" s="65"/>
      <c r="B14" s="85"/>
      <c r="C14" s="85"/>
      <c r="D14" s="102"/>
      <c r="E14" s="68"/>
      <c r="F14" s="68"/>
      <c r="G14" s="68"/>
      <c r="H14" s="106"/>
      <c r="I14" s="69"/>
      <c r="J14" s="70"/>
      <c r="K14" s="70"/>
      <c r="L14" s="70"/>
    </row>
    <row r="15" spans="1:12" s="70" customFormat="1" ht="14.7" customHeight="1">
      <c r="A15" s="97" t="s">
        <v>40</v>
      </c>
      <c r="B15" s="98"/>
      <c r="C15" s="98"/>
      <c r="D15" s="99"/>
      <c r="E15" s="61">
        <f>SUM(E16:E19)</f>
        <v>0</v>
      </c>
      <c r="F15" s="61">
        <f>SUM(F16:F19)</f>
        <v>0</v>
      </c>
      <c r="G15" s="126">
        <f>E15-F15</f>
        <v>0</v>
      </c>
      <c r="H15" s="136" t="e">
        <f>F15/E15-1</f>
        <v>#DIV/0!</v>
      </c>
      <c r="I15" s="100"/>
    </row>
    <row r="16" spans="1:12" s="70" customFormat="1" ht="14.7" customHeight="1">
      <c r="A16" s="101"/>
      <c r="B16" s="85"/>
      <c r="C16" s="85"/>
      <c r="D16" s="102"/>
      <c r="E16" s="68"/>
      <c r="F16" s="68"/>
      <c r="G16" s="68"/>
      <c r="H16" s="106"/>
      <c r="I16" s="105"/>
    </row>
    <row r="17" spans="1:47" s="74" customFormat="1" ht="14.7" customHeight="1">
      <c r="A17" s="65" t="s">
        <v>26</v>
      </c>
      <c r="B17" s="85" t="s">
        <v>27</v>
      </c>
      <c r="C17" s="85"/>
      <c r="D17" s="102" t="s">
        <v>41</v>
      </c>
      <c r="E17" s="68"/>
      <c r="F17" s="68"/>
      <c r="G17" s="68"/>
      <c r="H17" s="106"/>
      <c r="I17" s="69"/>
      <c r="J17" s="70"/>
      <c r="K17" s="70"/>
      <c r="L17" s="70"/>
    </row>
    <row r="18" spans="1:47" s="74" customFormat="1" ht="14.7" customHeight="1">
      <c r="A18" s="65" t="s">
        <v>31</v>
      </c>
      <c r="B18" s="85" t="s">
        <v>31</v>
      </c>
      <c r="C18" s="85"/>
      <c r="D18" s="102" t="s">
        <v>31</v>
      </c>
      <c r="E18" s="68"/>
      <c r="F18" s="68"/>
      <c r="G18" s="68"/>
      <c r="H18" s="106"/>
      <c r="I18" s="105"/>
      <c r="J18" s="70"/>
      <c r="K18" s="70"/>
      <c r="L18" s="70"/>
    </row>
    <row r="19" spans="1:47" s="74" customFormat="1" ht="14.7" customHeight="1">
      <c r="A19" s="65"/>
      <c r="B19" s="85"/>
      <c r="C19" s="85"/>
      <c r="D19" s="102"/>
      <c r="E19" s="68"/>
      <c r="F19" s="68"/>
      <c r="G19" s="68"/>
      <c r="H19" s="106"/>
      <c r="I19" s="105"/>
      <c r="J19" s="70"/>
      <c r="K19" s="70"/>
      <c r="L19" s="70"/>
    </row>
    <row r="20" spans="1:47" s="70" customFormat="1" ht="14.7" customHeight="1">
      <c r="A20" s="97" t="s">
        <v>42</v>
      </c>
      <c r="B20" s="98"/>
      <c r="C20" s="98"/>
      <c r="D20" s="99"/>
      <c r="E20" s="61">
        <f>SUM(E21:E26)</f>
        <v>0</v>
      </c>
      <c r="F20" s="61">
        <f>SUM(F21:F26)</f>
        <v>0</v>
      </c>
      <c r="G20" s="126">
        <f>E20-F20</f>
        <v>0</v>
      </c>
      <c r="H20" s="136" t="e">
        <f>F20/E20-1</f>
        <v>#DIV/0!</v>
      </c>
      <c r="I20" s="103" t="s">
        <v>43</v>
      </c>
    </row>
    <row r="21" spans="1:47" s="74" customFormat="1" ht="14.7" customHeight="1">
      <c r="A21" s="65"/>
      <c r="B21" s="85"/>
      <c r="C21" s="85"/>
      <c r="D21" s="102"/>
      <c r="E21" s="68"/>
      <c r="F21" s="68"/>
      <c r="G21" s="68"/>
      <c r="H21" s="106"/>
      <c r="I21" s="197" t="s">
        <v>44</v>
      </c>
      <c r="J21" s="70"/>
      <c r="K21" s="70"/>
      <c r="L21" s="70"/>
    </row>
    <row r="22" spans="1:47" s="74" customFormat="1" ht="14.7" customHeight="1">
      <c r="A22" s="65" t="s">
        <v>26</v>
      </c>
      <c r="B22" s="85" t="s">
        <v>27</v>
      </c>
      <c r="C22" s="85"/>
      <c r="D22" s="67" t="s">
        <v>45</v>
      </c>
      <c r="E22" s="68"/>
      <c r="F22" s="68"/>
      <c r="G22" s="68"/>
      <c r="H22" s="106"/>
      <c r="I22" s="198"/>
      <c r="J22" s="70"/>
      <c r="K22" s="70"/>
      <c r="L22" s="70"/>
    </row>
    <row r="23" spans="1:47" s="74" customFormat="1" ht="14.7" customHeight="1">
      <c r="A23" s="65" t="s">
        <v>31</v>
      </c>
      <c r="B23" s="85" t="s">
        <v>31</v>
      </c>
      <c r="C23" s="85"/>
      <c r="D23" s="67" t="s">
        <v>46</v>
      </c>
      <c r="E23" s="68"/>
      <c r="F23" s="68"/>
      <c r="G23" s="68"/>
      <c r="H23" s="106"/>
      <c r="I23" s="198"/>
      <c r="J23" s="70"/>
      <c r="K23" s="70"/>
      <c r="L23" s="70"/>
    </row>
    <row r="24" spans="1:47" s="74" customFormat="1" ht="14.7" customHeight="1">
      <c r="A24" s="65"/>
      <c r="B24" s="85"/>
      <c r="C24" s="85"/>
      <c r="D24" s="67" t="s">
        <v>31</v>
      </c>
      <c r="E24" s="68"/>
      <c r="F24" s="68"/>
      <c r="G24" s="68"/>
      <c r="H24" s="106"/>
      <c r="I24" s="198"/>
      <c r="J24" s="70"/>
      <c r="K24" s="70"/>
      <c r="L24" s="70"/>
    </row>
    <row r="25" spans="1:47" s="74" customFormat="1" ht="14.7" customHeight="1">
      <c r="A25" s="65"/>
      <c r="B25" s="85"/>
      <c r="C25" s="85"/>
      <c r="D25" s="67"/>
      <c r="E25" s="68"/>
      <c r="F25" s="68"/>
      <c r="G25" s="68"/>
      <c r="H25" s="106"/>
      <c r="I25" s="198"/>
      <c r="K25" s="70"/>
      <c r="L25" s="70"/>
    </row>
    <row r="26" spans="1:47" s="74" customFormat="1" ht="14.7" customHeight="1" thickBot="1">
      <c r="A26" s="65"/>
      <c r="B26" s="85"/>
      <c r="C26" s="85"/>
      <c r="D26" s="137"/>
      <c r="E26" s="138"/>
      <c r="F26" s="138"/>
      <c r="G26" s="138"/>
      <c r="H26" s="139"/>
      <c r="I26" s="107"/>
    </row>
    <row r="27" spans="1:47" s="74" customFormat="1" ht="14.7" customHeight="1">
      <c r="A27" s="65"/>
      <c r="B27" s="85"/>
      <c r="C27" s="85"/>
      <c r="D27" s="140" t="s">
        <v>47</v>
      </c>
      <c r="E27" s="141"/>
      <c r="F27" s="142">
        <v>0</v>
      </c>
      <c r="G27" s="142"/>
      <c r="H27" s="143"/>
      <c r="I27" s="107"/>
      <c r="J27" s="88"/>
    </row>
    <row r="28" spans="1:47" s="88" customFormat="1" ht="14.7" customHeight="1">
      <c r="A28" s="65"/>
      <c r="B28" s="66"/>
      <c r="C28" s="66"/>
      <c r="D28" s="132" t="s">
        <v>48</v>
      </c>
      <c r="E28" s="133">
        <f>E10+E15+E20</f>
        <v>0</v>
      </c>
      <c r="F28" s="133">
        <f>F10+F15+F20</f>
        <v>0</v>
      </c>
      <c r="G28" s="172">
        <f>E28-F28</f>
        <v>0</v>
      </c>
      <c r="H28" s="168" t="e">
        <f>F28/E28-1</f>
        <v>#DIV/0!</v>
      </c>
      <c r="I28" s="107"/>
    </row>
    <row r="29" spans="1:47" s="88" customFormat="1" ht="14.7" customHeight="1">
      <c r="A29" s="84"/>
      <c r="B29" s="66"/>
      <c r="C29" s="66"/>
      <c r="D29" s="134" t="s">
        <v>49</v>
      </c>
      <c r="E29" s="133">
        <f>Ausgaben!E46</f>
        <v>0</v>
      </c>
      <c r="F29" s="133">
        <f>Ausgaben!F46</f>
        <v>0</v>
      </c>
      <c r="G29" s="173">
        <f>E29-F29</f>
        <v>0</v>
      </c>
      <c r="H29" s="168" t="e">
        <f>F29/E29-1</f>
        <v>#DIV/0!</v>
      </c>
      <c r="I29" s="107"/>
    </row>
    <row r="30" spans="1:47" s="88" customFormat="1" ht="14.7" customHeight="1" thickBot="1">
      <c r="A30" s="104"/>
      <c r="B30" s="90"/>
      <c r="C30" s="90"/>
      <c r="D30" s="144" t="s">
        <v>50</v>
      </c>
      <c r="E30" s="145"/>
      <c r="F30" s="145">
        <f>F27+F28-F29</f>
        <v>0</v>
      </c>
      <c r="G30" s="146"/>
      <c r="H30" s="147"/>
      <c r="I30" s="155"/>
      <c r="J30" s="70"/>
    </row>
    <row r="31" spans="1:47" s="17" customFormat="1" ht="35.4" customHeight="1">
      <c r="A31" s="190" t="s">
        <v>51</v>
      </c>
      <c r="B31" s="190"/>
      <c r="C31" s="190"/>
      <c r="D31" s="190"/>
      <c r="E31" s="190"/>
      <c r="F31" s="190"/>
      <c r="G31" s="190"/>
      <c r="H31" s="190"/>
      <c r="I31" s="19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row>
    <row r="32" spans="1:47" s="18" customFormat="1" ht="12.75" customHeight="1">
      <c r="A32" s="191"/>
      <c r="B32" s="191"/>
      <c r="C32" s="191"/>
      <c r="D32" s="191"/>
      <c r="E32" s="191"/>
      <c r="F32" s="191"/>
      <c r="G32" s="191"/>
      <c r="H32" s="191"/>
      <c r="I32" s="191"/>
    </row>
    <row r="33" spans="1:9" s="18" customFormat="1" ht="13.2">
      <c r="A33" s="191"/>
      <c r="B33" s="191"/>
      <c r="C33" s="191"/>
      <c r="D33" s="191"/>
      <c r="E33" s="191"/>
      <c r="F33" s="191"/>
      <c r="G33" s="191"/>
      <c r="H33" s="191"/>
      <c r="I33" s="191"/>
    </row>
    <row r="34" spans="1:9" s="19" customFormat="1" ht="34.950000000000003" customHeight="1" thickBot="1">
      <c r="A34" s="192" t="s">
        <v>52</v>
      </c>
      <c r="B34" s="192"/>
      <c r="C34" s="192"/>
      <c r="D34" s="192"/>
      <c r="E34" s="192"/>
      <c r="F34" s="192"/>
      <c r="G34" s="192"/>
      <c r="H34" s="192"/>
      <c r="I34" s="193"/>
    </row>
    <row r="35" spans="1:9" s="9" customFormat="1" ht="15.75" customHeight="1">
      <c r="A35" s="195"/>
      <c r="B35" s="195"/>
      <c r="C35" s="195"/>
      <c r="D35" s="195"/>
      <c r="E35" s="195"/>
      <c r="F35" s="195"/>
      <c r="G35" s="195"/>
      <c r="H35" s="195"/>
      <c r="I35" s="195"/>
    </row>
    <row r="36" spans="1:9" s="9" customFormat="1" ht="15.75" customHeight="1">
      <c r="A36" s="195"/>
      <c r="B36" s="195"/>
      <c r="C36" s="195"/>
      <c r="D36" s="195"/>
      <c r="E36" s="195"/>
      <c r="F36" s="195"/>
      <c r="G36" s="195"/>
      <c r="H36" s="195"/>
      <c r="I36" s="195"/>
    </row>
    <row r="37" spans="1:9" s="4" customFormat="1" ht="11.4">
      <c r="A37" s="196" t="s">
        <v>53</v>
      </c>
      <c r="B37" s="196"/>
      <c r="C37" s="196"/>
      <c r="D37" s="196"/>
      <c r="E37" s="196"/>
      <c r="F37" s="196"/>
      <c r="G37" s="196"/>
      <c r="H37" s="196"/>
      <c r="I37" s="170"/>
    </row>
    <row r="38" spans="1:9" ht="11.4">
      <c r="A38" s="194" t="s">
        <v>54</v>
      </c>
      <c r="B38" s="195"/>
      <c r="C38" s="195"/>
      <c r="D38" s="195"/>
      <c r="E38" s="195"/>
      <c r="F38" s="195"/>
      <c r="G38" s="195"/>
      <c r="H38" s="195"/>
      <c r="I38" s="195"/>
    </row>
    <row r="39" spans="1:9" ht="11.4">
      <c r="A39" s="194" t="s">
        <v>55</v>
      </c>
      <c r="B39" s="195"/>
      <c r="C39" s="195"/>
      <c r="D39" s="195"/>
      <c r="E39" s="195"/>
      <c r="F39" s="195"/>
      <c r="G39" s="195"/>
      <c r="H39" s="195"/>
      <c r="I39" s="195"/>
    </row>
    <row r="40" spans="1:9" ht="13.2">
      <c r="A40" s="27"/>
    </row>
    <row r="41" spans="1:9" ht="13.2">
      <c r="A41" s="27"/>
    </row>
    <row r="42" spans="1:9" ht="13.2">
      <c r="A42" s="27"/>
    </row>
    <row r="43" spans="1:9" ht="13.2">
      <c r="A43" s="27"/>
    </row>
    <row r="44" spans="1:9" ht="13.2">
      <c r="A44" s="27"/>
    </row>
    <row r="45" spans="1:9" ht="13.2">
      <c r="A45" s="27"/>
    </row>
    <row r="46" spans="1:9" ht="13.2">
      <c r="A46" s="27"/>
    </row>
    <row r="47" spans="1:9" ht="13.2">
      <c r="A47" s="27"/>
    </row>
    <row r="48" spans="1:9" ht="13.2">
      <c r="A48" s="27"/>
    </row>
    <row r="49" spans="1:1" ht="13.2">
      <c r="A49" s="27"/>
    </row>
    <row r="50" spans="1:1" ht="13.2">
      <c r="A50" s="27"/>
    </row>
    <row r="51" spans="1:1" ht="13.2">
      <c r="A51" s="27"/>
    </row>
    <row r="52" spans="1:1" ht="13.2">
      <c r="A52" s="27"/>
    </row>
    <row r="53" spans="1:1" ht="13.2">
      <c r="A53" s="27"/>
    </row>
    <row r="54" spans="1:1" ht="13.2">
      <c r="A54" s="27"/>
    </row>
    <row r="55" spans="1:1" ht="13.2">
      <c r="A55" s="27"/>
    </row>
    <row r="56" spans="1:1" ht="13.2">
      <c r="A56" s="27"/>
    </row>
    <row r="57" spans="1:1" ht="13.2">
      <c r="A57" s="27"/>
    </row>
    <row r="58" spans="1:1" ht="13.2">
      <c r="A58" s="27"/>
    </row>
    <row r="59" spans="1:1" ht="13.2">
      <c r="A59" s="27"/>
    </row>
    <row r="60" spans="1:1" ht="13.2">
      <c r="A60" s="27"/>
    </row>
    <row r="61" spans="1:1" ht="13.2">
      <c r="A61" s="27"/>
    </row>
    <row r="62" spans="1:1" ht="13.2">
      <c r="A62" s="27"/>
    </row>
    <row r="63" spans="1:1" ht="13.2">
      <c r="A63" s="27"/>
    </row>
    <row r="64" spans="1:1" ht="13.2">
      <c r="A64" s="27"/>
    </row>
    <row r="65" spans="1:1" ht="13.2">
      <c r="A65" s="27"/>
    </row>
    <row r="66" spans="1:1" ht="13.2">
      <c r="A66" s="27"/>
    </row>
    <row r="67" spans="1:1" ht="13.2">
      <c r="A67" s="27"/>
    </row>
    <row r="68" spans="1:1" ht="13.2">
      <c r="A68" s="27"/>
    </row>
    <row r="69" spans="1:1" ht="13.2">
      <c r="A69" s="27"/>
    </row>
    <row r="70" spans="1:1" ht="13.2">
      <c r="A70" s="27"/>
    </row>
    <row r="71" spans="1:1" ht="13.2">
      <c r="A71" s="27"/>
    </row>
    <row r="72" spans="1:1" ht="13.2">
      <c r="A72" s="27"/>
    </row>
    <row r="73" spans="1:1" ht="13.2">
      <c r="A73" s="27"/>
    </row>
    <row r="74" spans="1:1" ht="13.2">
      <c r="A74" s="27"/>
    </row>
    <row r="75" spans="1:1" ht="13.2">
      <c r="A75" s="27"/>
    </row>
    <row r="76" spans="1:1" ht="13.2">
      <c r="A76" s="27"/>
    </row>
    <row r="77" spans="1:1" ht="13.2">
      <c r="A77" s="27"/>
    </row>
    <row r="78" spans="1:1" ht="13.2">
      <c r="A78" s="27"/>
    </row>
    <row r="79" spans="1:1" ht="13.2">
      <c r="A79" s="27"/>
    </row>
    <row r="80" spans="1:1" ht="13.2">
      <c r="A80" s="27"/>
    </row>
    <row r="81" spans="1:1" ht="13.2">
      <c r="A81" s="27"/>
    </row>
    <row r="82" spans="1:1" ht="13.2">
      <c r="A82" s="27"/>
    </row>
    <row r="83" spans="1:1" ht="13.2">
      <c r="A83" s="27"/>
    </row>
    <row r="84" spans="1:1" ht="13.2">
      <c r="A84" s="27"/>
    </row>
    <row r="85" spans="1:1" ht="13.2">
      <c r="A85" s="27"/>
    </row>
    <row r="86" spans="1:1" ht="13.2">
      <c r="A86" s="27"/>
    </row>
    <row r="87" spans="1:1" ht="13.2">
      <c r="A87" s="27"/>
    </row>
    <row r="88" spans="1:1" ht="13.2">
      <c r="A88" s="27"/>
    </row>
    <row r="89" spans="1:1" ht="13.2">
      <c r="A89" s="27"/>
    </row>
    <row r="90" spans="1:1" ht="13.2">
      <c r="A90" s="27"/>
    </row>
    <row r="91" spans="1:1" ht="13.2">
      <c r="A91" s="27"/>
    </row>
    <row r="92" spans="1:1" ht="13.2">
      <c r="A92" s="27"/>
    </row>
    <row r="93" spans="1:1" ht="13.2">
      <c r="A93" s="27"/>
    </row>
    <row r="94" spans="1:1" ht="13.2">
      <c r="A94" s="27"/>
    </row>
    <row r="95" spans="1:1" ht="13.2">
      <c r="A95" s="27"/>
    </row>
    <row r="96" spans="1:1" ht="13.2">
      <c r="A96" s="27"/>
    </row>
    <row r="97" spans="1:1" ht="13.2">
      <c r="A97" s="27"/>
    </row>
    <row r="98" spans="1:1" ht="13.2">
      <c r="A98" s="27"/>
    </row>
    <row r="99" spans="1:1" ht="13.2">
      <c r="A99" s="27"/>
    </row>
    <row r="100" spans="1:1" ht="13.2">
      <c r="A100" s="27"/>
    </row>
    <row r="101" spans="1:1" ht="13.2">
      <c r="A101" s="27"/>
    </row>
    <row r="102" spans="1:1" ht="13.2">
      <c r="A102" s="27"/>
    </row>
    <row r="103" spans="1:1" ht="13.2">
      <c r="A103" s="27"/>
    </row>
    <row r="104" spans="1:1" ht="13.2">
      <c r="A104" s="27"/>
    </row>
    <row r="105" spans="1:1" ht="13.2">
      <c r="A105" s="27"/>
    </row>
    <row r="106" spans="1:1" ht="13.2">
      <c r="A106" s="27"/>
    </row>
    <row r="107" spans="1:1" ht="13.2">
      <c r="A107" s="27"/>
    </row>
    <row r="108" spans="1:1" ht="13.2">
      <c r="A108" s="27"/>
    </row>
    <row r="109" spans="1:1" ht="13.2">
      <c r="A109" s="27"/>
    </row>
    <row r="110" spans="1:1" ht="13.2">
      <c r="A110" s="27"/>
    </row>
    <row r="111" spans="1:1" ht="13.2">
      <c r="A111" s="27"/>
    </row>
    <row r="112" spans="1:1" ht="13.2">
      <c r="A112" s="27"/>
    </row>
    <row r="113" spans="1:1" ht="13.2">
      <c r="A113" s="27"/>
    </row>
    <row r="114" spans="1:1" ht="13.2">
      <c r="A114" s="27"/>
    </row>
    <row r="115" spans="1:1" ht="13.2">
      <c r="A115" s="27"/>
    </row>
    <row r="116" spans="1:1" ht="13.2">
      <c r="A116" s="27"/>
    </row>
    <row r="117" spans="1:1" ht="13.2">
      <c r="A117" s="27"/>
    </row>
    <row r="118" spans="1:1" ht="13.2">
      <c r="A118" s="27"/>
    </row>
    <row r="119" spans="1:1" ht="13.2">
      <c r="A119" s="27"/>
    </row>
    <row r="120" spans="1:1" ht="13.2">
      <c r="A120" s="27"/>
    </row>
    <row r="121" spans="1:1" ht="13.2">
      <c r="A121" s="27"/>
    </row>
    <row r="122" spans="1:1" ht="13.2">
      <c r="A122" s="27"/>
    </row>
    <row r="123" spans="1:1" ht="13.2">
      <c r="A123" s="27"/>
    </row>
    <row r="124" spans="1:1" ht="13.2">
      <c r="A124" s="27"/>
    </row>
    <row r="125" spans="1:1" ht="13.2">
      <c r="A125" s="27"/>
    </row>
    <row r="126" spans="1:1" ht="13.2">
      <c r="A126" s="27"/>
    </row>
    <row r="127" spans="1:1" ht="13.2">
      <c r="A127" s="27"/>
    </row>
    <row r="128" spans="1:1" ht="13.2">
      <c r="A128" s="27"/>
    </row>
    <row r="129" spans="1:1" ht="13.2">
      <c r="A129" s="27"/>
    </row>
    <row r="130" spans="1:1" ht="13.2">
      <c r="A130" s="27"/>
    </row>
    <row r="131" spans="1:1" ht="13.2">
      <c r="A131" s="27"/>
    </row>
    <row r="132" spans="1:1" ht="13.2">
      <c r="A132" s="27"/>
    </row>
    <row r="133" spans="1:1" ht="13.2">
      <c r="A133" s="27"/>
    </row>
    <row r="134" spans="1:1" ht="13.2">
      <c r="A134" s="27"/>
    </row>
    <row r="135" spans="1:1" ht="13.2">
      <c r="A135" s="27"/>
    </row>
    <row r="136" spans="1:1" ht="13.2">
      <c r="A136" s="27"/>
    </row>
    <row r="137" spans="1:1" ht="13.2">
      <c r="A137" s="27"/>
    </row>
    <row r="138" spans="1:1" ht="13.2">
      <c r="A138" s="27"/>
    </row>
    <row r="139" spans="1:1" ht="13.2">
      <c r="A139" s="27"/>
    </row>
    <row r="140" spans="1:1" ht="13.2">
      <c r="A140" s="27"/>
    </row>
    <row r="141" spans="1:1" ht="13.2">
      <c r="A141" s="27"/>
    </row>
    <row r="142" spans="1:1" ht="13.2">
      <c r="A142" s="27"/>
    </row>
    <row r="143" spans="1:1" ht="13.2">
      <c r="A143" s="27"/>
    </row>
    <row r="144" spans="1:1" ht="13.2">
      <c r="A144" s="27"/>
    </row>
    <row r="145" spans="1:1" ht="13.2">
      <c r="A145" s="27"/>
    </row>
    <row r="146" spans="1:1" ht="13.2">
      <c r="A146" s="27"/>
    </row>
    <row r="147" spans="1:1" ht="13.2">
      <c r="A147" s="27"/>
    </row>
    <row r="148" spans="1:1" ht="13.2">
      <c r="A148" s="27"/>
    </row>
    <row r="149" spans="1:1" ht="13.2">
      <c r="A149" s="27"/>
    </row>
    <row r="150" spans="1:1" ht="13.2">
      <c r="A150" s="27"/>
    </row>
    <row r="151" spans="1:1" ht="13.2">
      <c r="A151" s="27"/>
    </row>
    <row r="152" spans="1:1" ht="13.2">
      <c r="A152" s="27"/>
    </row>
    <row r="153" spans="1:1" ht="13.2">
      <c r="A153" s="27"/>
    </row>
    <row r="154" spans="1:1" ht="13.2">
      <c r="A154" s="27"/>
    </row>
    <row r="155" spans="1:1" ht="13.2">
      <c r="A155" s="27"/>
    </row>
    <row r="156" spans="1:1" ht="13.2">
      <c r="A156" s="27"/>
    </row>
    <row r="157" spans="1:1" ht="13.2">
      <c r="A157" s="27"/>
    </row>
    <row r="158" spans="1:1" ht="13.2">
      <c r="A158" s="27"/>
    </row>
    <row r="159" spans="1:1" ht="13.2">
      <c r="A159" s="27"/>
    </row>
    <row r="160" spans="1:1" ht="13.2">
      <c r="A160" s="27"/>
    </row>
    <row r="161" spans="1:1" ht="13.2">
      <c r="A161" s="27"/>
    </row>
    <row r="162" spans="1:1" ht="13.2">
      <c r="A162" s="27"/>
    </row>
    <row r="163" spans="1:1" ht="13.2">
      <c r="A163" s="27"/>
    </row>
    <row r="164" spans="1:1" ht="13.2">
      <c r="A164" s="27"/>
    </row>
    <row r="165" spans="1:1" ht="13.2">
      <c r="A165" s="27"/>
    </row>
    <row r="166" spans="1:1" ht="13.2">
      <c r="A166" s="27"/>
    </row>
    <row r="167" spans="1:1" ht="13.2">
      <c r="A167" s="27"/>
    </row>
    <row r="168" spans="1:1" ht="13.2">
      <c r="A168" s="27"/>
    </row>
    <row r="169" spans="1:1" ht="13.2">
      <c r="A169" s="27"/>
    </row>
    <row r="170" spans="1:1" ht="13.2">
      <c r="A170" s="27"/>
    </row>
    <row r="171" spans="1:1" ht="13.2">
      <c r="A171" s="27"/>
    </row>
    <row r="172" spans="1:1" ht="13.2">
      <c r="A172" s="27"/>
    </row>
    <row r="173" spans="1:1" ht="13.2">
      <c r="A173" s="27"/>
    </row>
    <row r="174" spans="1:1" ht="13.2">
      <c r="A174" s="27"/>
    </row>
    <row r="175" spans="1:1" ht="13.2">
      <c r="A175" s="27"/>
    </row>
    <row r="176" spans="1:1" ht="13.2">
      <c r="A176" s="27"/>
    </row>
    <row r="177" spans="1:1" ht="13.2">
      <c r="A177" s="27"/>
    </row>
    <row r="178" spans="1:1" ht="13.2">
      <c r="A178" s="27"/>
    </row>
    <row r="179" spans="1:1" ht="13.2">
      <c r="A179" s="27"/>
    </row>
    <row r="180" spans="1:1" ht="13.2">
      <c r="A180" s="27"/>
    </row>
    <row r="181" spans="1:1" ht="13.2">
      <c r="A181" s="27"/>
    </row>
    <row r="182" spans="1:1" ht="13.2">
      <c r="A182" s="27"/>
    </row>
    <row r="183" spans="1:1" ht="13.2">
      <c r="A183" s="27"/>
    </row>
    <row r="184" spans="1:1" ht="13.2">
      <c r="A184" s="27"/>
    </row>
    <row r="185" spans="1:1" ht="13.2">
      <c r="A185" s="27"/>
    </row>
    <row r="186" spans="1:1" ht="13.2">
      <c r="A186" s="27"/>
    </row>
    <row r="187" spans="1:1" ht="13.2">
      <c r="A187" s="27"/>
    </row>
    <row r="188" spans="1:1" ht="13.2">
      <c r="A188" s="27"/>
    </row>
    <row r="189" spans="1:1" ht="13.2">
      <c r="A189" s="27"/>
    </row>
    <row r="190" spans="1:1" ht="13.2">
      <c r="A190" s="27"/>
    </row>
    <row r="191" spans="1:1" ht="13.2">
      <c r="A191" s="27"/>
    </row>
    <row r="192" spans="1:1" ht="13.2">
      <c r="A192" s="27"/>
    </row>
    <row r="193" spans="1:1" ht="13.2">
      <c r="A193" s="27"/>
    </row>
    <row r="194" spans="1:1" ht="13.2">
      <c r="A194" s="27"/>
    </row>
    <row r="195" spans="1:1" ht="13.2">
      <c r="A195" s="27"/>
    </row>
    <row r="196" spans="1:1" ht="13.2">
      <c r="A196" s="27"/>
    </row>
    <row r="197" spans="1:1" ht="13.2">
      <c r="A197" s="27"/>
    </row>
    <row r="198" spans="1:1" ht="13.2">
      <c r="A198" s="27"/>
    </row>
    <row r="199" spans="1:1" ht="13.2">
      <c r="A199" s="27"/>
    </row>
    <row r="200" spans="1:1" ht="13.2">
      <c r="A200" s="27"/>
    </row>
    <row r="201" spans="1:1" ht="13.2">
      <c r="A201" s="27"/>
    </row>
    <row r="202" spans="1:1" ht="13.2">
      <c r="A202" s="27"/>
    </row>
    <row r="203" spans="1:1" ht="13.2">
      <c r="A203" s="27"/>
    </row>
    <row r="204" spans="1:1" ht="13.2">
      <c r="A204" s="27"/>
    </row>
    <row r="205" spans="1:1" ht="13.2">
      <c r="A205" s="27"/>
    </row>
    <row r="206" spans="1:1" ht="13.2">
      <c r="A206" s="27"/>
    </row>
    <row r="207" spans="1:1" ht="13.2">
      <c r="A207" s="27"/>
    </row>
    <row r="208" spans="1:1" ht="13.2">
      <c r="A208" s="27"/>
    </row>
    <row r="209" spans="1:1" ht="13.2">
      <c r="A209" s="27"/>
    </row>
    <row r="210" spans="1:1" ht="13.2">
      <c r="A210" s="27"/>
    </row>
    <row r="211" spans="1:1" ht="13.2">
      <c r="A211" s="27"/>
    </row>
    <row r="212" spans="1:1" ht="13.2">
      <c r="A212" s="27"/>
    </row>
    <row r="213" spans="1:1" ht="13.2">
      <c r="A213" s="27"/>
    </row>
    <row r="214" spans="1:1" ht="13.2">
      <c r="A214" s="27"/>
    </row>
    <row r="215" spans="1:1" ht="13.2">
      <c r="A215" s="27"/>
    </row>
    <row r="216" spans="1:1" ht="13.2">
      <c r="A216" s="27"/>
    </row>
    <row r="217" spans="1:1" ht="13.2">
      <c r="A217" s="27"/>
    </row>
    <row r="218" spans="1:1" ht="13.2">
      <c r="A218" s="27"/>
    </row>
    <row r="219" spans="1:1" ht="13.2">
      <c r="A219" s="27"/>
    </row>
    <row r="220" spans="1:1" ht="13.2">
      <c r="A220" s="27"/>
    </row>
    <row r="221" spans="1:1" ht="13.2">
      <c r="A221" s="27"/>
    </row>
    <row r="222" spans="1:1" ht="13.2">
      <c r="A222" s="27"/>
    </row>
    <row r="223" spans="1:1" ht="13.2">
      <c r="A223" s="27"/>
    </row>
    <row r="224" spans="1:1" ht="13.2">
      <c r="A224" s="27"/>
    </row>
    <row r="225" spans="1:1" ht="13.2">
      <c r="A225" s="27"/>
    </row>
    <row r="226" spans="1:1" ht="13.2">
      <c r="A226" s="27"/>
    </row>
    <row r="227" spans="1:1" ht="13.2">
      <c r="A227" s="27"/>
    </row>
    <row r="228" spans="1:1" ht="13.2">
      <c r="A228" s="27"/>
    </row>
    <row r="229" spans="1:1" ht="13.2">
      <c r="A229" s="27"/>
    </row>
    <row r="230" spans="1:1" ht="13.2">
      <c r="A230" s="27"/>
    </row>
    <row r="231" spans="1:1" ht="13.2">
      <c r="A231" s="27"/>
    </row>
    <row r="232" spans="1:1" ht="13.2">
      <c r="A232" s="27"/>
    </row>
    <row r="233" spans="1:1" ht="13.2">
      <c r="A233" s="27"/>
    </row>
    <row r="234" spans="1:1" ht="13.2">
      <c r="A234" s="27"/>
    </row>
    <row r="235" spans="1:1" ht="13.2">
      <c r="A235" s="27"/>
    </row>
    <row r="236" spans="1:1" ht="13.2">
      <c r="A236" s="27"/>
    </row>
    <row r="237" spans="1:1" ht="13.2">
      <c r="A237" s="27"/>
    </row>
    <row r="238" spans="1:1" ht="13.2">
      <c r="A238" s="27"/>
    </row>
    <row r="239" spans="1:1" ht="13.2">
      <c r="A239" s="27"/>
    </row>
    <row r="240" spans="1:1" ht="13.2">
      <c r="A240" s="27"/>
    </row>
    <row r="241" spans="1:1" ht="13.2">
      <c r="A241" s="27"/>
    </row>
    <row r="242" spans="1:1" ht="13.2">
      <c r="A242" s="27"/>
    </row>
    <row r="243" spans="1:1" ht="13.2">
      <c r="A243" s="27"/>
    </row>
    <row r="244" spans="1:1" ht="13.2">
      <c r="A244" s="27"/>
    </row>
    <row r="245" spans="1:1" ht="13.2">
      <c r="A245" s="27"/>
    </row>
    <row r="246" spans="1:1" ht="13.2">
      <c r="A246" s="27"/>
    </row>
    <row r="247" spans="1:1" ht="13.2">
      <c r="A247" s="27"/>
    </row>
    <row r="248" spans="1:1" ht="13.2">
      <c r="A248" s="27"/>
    </row>
    <row r="249" spans="1:1" ht="13.2">
      <c r="A249" s="27"/>
    </row>
    <row r="250" spans="1:1" ht="13.2">
      <c r="A250" s="27"/>
    </row>
    <row r="251" spans="1:1" ht="13.2">
      <c r="A251" s="27"/>
    </row>
    <row r="252" spans="1:1" ht="13.2">
      <c r="A252" s="27"/>
    </row>
    <row r="253" spans="1:1" ht="13.2">
      <c r="A253" s="27"/>
    </row>
    <row r="254" spans="1:1" ht="13.2">
      <c r="A254" s="27"/>
    </row>
    <row r="255" spans="1:1" ht="13.2">
      <c r="A255" s="27"/>
    </row>
    <row r="256" spans="1:1" ht="13.2">
      <c r="A256" s="27"/>
    </row>
    <row r="257" spans="1:1" ht="13.2">
      <c r="A257" s="27"/>
    </row>
    <row r="258" spans="1:1" ht="13.2">
      <c r="A258" s="27"/>
    </row>
    <row r="259" spans="1:1" ht="13.2">
      <c r="A259" s="27"/>
    </row>
    <row r="260" spans="1:1" ht="13.2">
      <c r="A260" s="27"/>
    </row>
    <row r="261" spans="1:1" ht="13.2">
      <c r="A261" s="27"/>
    </row>
    <row r="262" spans="1:1" ht="13.2">
      <c r="A262" s="27"/>
    </row>
    <row r="263" spans="1:1" ht="13.2">
      <c r="A263" s="27"/>
    </row>
    <row r="264" spans="1:1" ht="13.2">
      <c r="A264" s="27"/>
    </row>
    <row r="265" spans="1:1" ht="13.2">
      <c r="A265" s="27"/>
    </row>
    <row r="266" spans="1:1" ht="13.2">
      <c r="A266" s="27"/>
    </row>
    <row r="267" spans="1:1" ht="13.2">
      <c r="A267" s="27"/>
    </row>
    <row r="268" spans="1:1" ht="13.2">
      <c r="A268" s="27"/>
    </row>
    <row r="269" spans="1:1" ht="13.2">
      <c r="A269" s="27"/>
    </row>
    <row r="270" spans="1:1" ht="13.2">
      <c r="A270" s="27"/>
    </row>
    <row r="271" spans="1:1" ht="13.2">
      <c r="A271" s="27"/>
    </row>
    <row r="272" spans="1:1" ht="13.2">
      <c r="A272" s="27"/>
    </row>
    <row r="273" spans="1:1" ht="13.2">
      <c r="A273" s="27"/>
    </row>
    <row r="274" spans="1:1" ht="13.2">
      <c r="A274" s="27"/>
    </row>
    <row r="275" spans="1:1" ht="13.2">
      <c r="A275" s="27"/>
    </row>
    <row r="276" spans="1:1" ht="13.2">
      <c r="A276" s="27"/>
    </row>
    <row r="277" spans="1:1" ht="13.2">
      <c r="A277" s="27"/>
    </row>
    <row r="278" spans="1:1" ht="13.2">
      <c r="A278" s="27"/>
    </row>
    <row r="279" spans="1:1" ht="13.2">
      <c r="A279" s="27"/>
    </row>
    <row r="280" spans="1:1" ht="13.2">
      <c r="A280" s="27"/>
    </row>
    <row r="281" spans="1:1" ht="13.2">
      <c r="A281" s="27"/>
    </row>
    <row r="282" spans="1:1" ht="13.2">
      <c r="A282" s="27"/>
    </row>
    <row r="283" spans="1:1" ht="13.2">
      <c r="A283" s="27"/>
    </row>
    <row r="284" spans="1:1" ht="13.2">
      <c r="A284" s="27"/>
    </row>
    <row r="285" spans="1:1" ht="13.2">
      <c r="A285" s="27"/>
    </row>
    <row r="286" spans="1:1" ht="13.2">
      <c r="A286" s="27"/>
    </row>
    <row r="287" spans="1:1" ht="13.2">
      <c r="A287" s="27"/>
    </row>
    <row r="288" spans="1:1" ht="13.2">
      <c r="A288" s="27"/>
    </row>
    <row r="289" spans="1:1" ht="13.2">
      <c r="A289" s="27"/>
    </row>
    <row r="290" spans="1:1" ht="13.2">
      <c r="A290" s="27"/>
    </row>
    <row r="291" spans="1:1" ht="13.2">
      <c r="A291" s="27"/>
    </row>
    <row r="292" spans="1:1" ht="13.2">
      <c r="A292" s="27"/>
    </row>
    <row r="293" spans="1:1" ht="13.2">
      <c r="A293" s="27"/>
    </row>
    <row r="294" spans="1:1" ht="13.2">
      <c r="A294" s="27"/>
    </row>
    <row r="295" spans="1:1" ht="13.2">
      <c r="A295" s="27"/>
    </row>
    <row r="296" spans="1:1" ht="13.2">
      <c r="A296" s="27"/>
    </row>
    <row r="297" spans="1:1" ht="13.2">
      <c r="A297" s="27"/>
    </row>
    <row r="298" spans="1:1" ht="13.2">
      <c r="A298" s="27"/>
    </row>
    <row r="299" spans="1:1" ht="13.2">
      <c r="A299" s="27"/>
    </row>
    <row r="300" spans="1:1" ht="13.2">
      <c r="A300" s="27"/>
    </row>
    <row r="301" spans="1:1" ht="13.2">
      <c r="A301" s="27"/>
    </row>
    <row r="302" spans="1:1" ht="13.2">
      <c r="A302" s="27"/>
    </row>
    <row r="303" spans="1:1" ht="13.2">
      <c r="A303" s="27"/>
    </row>
    <row r="304" spans="1:1" ht="13.2">
      <c r="A304" s="27"/>
    </row>
    <row r="305" spans="1:1" ht="13.2">
      <c r="A305" s="27"/>
    </row>
    <row r="306" spans="1:1" ht="13.2">
      <c r="A306" s="27"/>
    </row>
    <row r="307" spans="1:1" ht="13.2">
      <c r="A307" s="27"/>
    </row>
    <row r="308" spans="1:1" ht="13.2">
      <c r="A308" s="27"/>
    </row>
    <row r="309" spans="1:1" ht="13.2">
      <c r="A309" s="27"/>
    </row>
    <row r="310" spans="1:1" ht="13.2">
      <c r="A310" s="27"/>
    </row>
    <row r="311" spans="1:1" ht="13.2">
      <c r="A311" s="27"/>
    </row>
    <row r="312" spans="1:1" ht="13.2">
      <c r="A312" s="27"/>
    </row>
    <row r="313" spans="1:1" ht="13.2">
      <c r="A313" s="27"/>
    </row>
    <row r="314" spans="1:1" ht="13.2">
      <c r="A314" s="27"/>
    </row>
    <row r="315" spans="1:1" ht="13.2">
      <c r="A315" s="27"/>
    </row>
    <row r="316" spans="1:1" ht="13.2">
      <c r="A316" s="27"/>
    </row>
    <row r="317" spans="1:1" ht="13.2">
      <c r="A317" s="27"/>
    </row>
    <row r="318" spans="1:1" ht="13.2">
      <c r="A318" s="27"/>
    </row>
    <row r="319" spans="1:1" ht="13.2">
      <c r="A319" s="27"/>
    </row>
    <row r="320" spans="1:1" ht="13.2">
      <c r="A320" s="27"/>
    </row>
    <row r="321" spans="1:1" ht="13.2">
      <c r="A321" s="27"/>
    </row>
    <row r="322" spans="1:1" ht="13.2">
      <c r="A322" s="27"/>
    </row>
    <row r="323" spans="1:1" ht="13.2">
      <c r="A323" s="27"/>
    </row>
    <row r="324" spans="1:1" ht="13.2">
      <c r="A324" s="27"/>
    </row>
    <row r="325" spans="1:1" ht="13.2">
      <c r="A325" s="27"/>
    </row>
    <row r="326" spans="1:1" ht="13.2">
      <c r="A326" s="27"/>
    </row>
    <row r="327" spans="1:1" ht="13.2">
      <c r="A327" s="27"/>
    </row>
    <row r="328" spans="1:1" ht="13.2">
      <c r="A328" s="27"/>
    </row>
    <row r="329" spans="1:1" ht="13.2">
      <c r="A329" s="27"/>
    </row>
    <row r="330" spans="1:1" ht="13.2">
      <c r="A330" s="27"/>
    </row>
    <row r="331" spans="1:1" ht="13.2">
      <c r="A331" s="27"/>
    </row>
    <row r="332" spans="1:1" ht="13.2">
      <c r="A332" s="27"/>
    </row>
    <row r="333" spans="1:1" ht="13.2">
      <c r="A333" s="27"/>
    </row>
    <row r="334" spans="1:1" ht="13.2">
      <c r="A334" s="27"/>
    </row>
    <row r="335" spans="1:1" ht="13.2">
      <c r="A335" s="27"/>
    </row>
    <row r="336" spans="1:1" ht="13.2">
      <c r="A336" s="27"/>
    </row>
    <row r="337" spans="1:1" ht="13.2">
      <c r="A337" s="27"/>
    </row>
    <row r="338" spans="1:1" ht="13.2">
      <c r="A338" s="27"/>
    </row>
    <row r="339" spans="1:1" ht="13.2">
      <c r="A339" s="27"/>
    </row>
    <row r="340" spans="1:1" ht="13.2">
      <c r="A340" s="27"/>
    </row>
    <row r="341" spans="1:1" ht="13.2">
      <c r="A341" s="27"/>
    </row>
    <row r="342" spans="1:1" ht="13.2">
      <c r="A342" s="27"/>
    </row>
    <row r="343" spans="1:1" ht="13.2">
      <c r="A343" s="27"/>
    </row>
    <row r="344" spans="1:1" ht="13.2">
      <c r="A344" s="27"/>
    </row>
    <row r="345" spans="1:1" ht="13.2">
      <c r="A345" s="27"/>
    </row>
    <row r="346" spans="1:1" ht="13.2">
      <c r="A346" s="27"/>
    </row>
    <row r="347" spans="1:1" ht="13.2">
      <c r="A347" s="27"/>
    </row>
    <row r="348" spans="1:1" ht="13.2">
      <c r="A348" s="27"/>
    </row>
    <row r="349" spans="1:1" ht="13.2">
      <c r="A349" s="27"/>
    </row>
    <row r="350" spans="1:1" ht="13.2">
      <c r="A350" s="27"/>
    </row>
    <row r="351" spans="1:1" ht="13.2">
      <c r="A351" s="27"/>
    </row>
    <row r="352" spans="1:1" ht="13.2">
      <c r="A352" s="27"/>
    </row>
    <row r="353" spans="1:1" ht="13.2">
      <c r="A353" s="27"/>
    </row>
    <row r="354" spans="1:1" ht="13.2">
      <c r="A354" s="27"/>
    </row>
    <row r="355" spans="1:1" ht="13.2">
      <c r="A355" s="27"/>
    </row>
    <row r="356" spans="1:1" ht="13.2">
      <c r="A356" s="27"/>
    </row>
    <row r="357" spans="1:1" ht="13.2">
      <c r="A357" s="27"/>
    </row>
    <row r="358" spans="1:1" ht="13.2">
      <c r="A358" s="27"/>
    </row>
    <row r="359" spans="1:1" ht="13.2">
      <c r="A359" s="27"/>
    </row>
    <row r="360" spans="1:1" ht="13.2">
      <c r="A360" s="27"/>
    </row>
    <row r="361" spans="1:1" ht="13.2">
      <c r="A361" s="27"/>
    </row>
    <row r="362" spans="1:1" ht="13.2">
      <c r="A362" s="27"/>
    </row>
    <row r="363" spans="1:1" ht="13.2">
      <c r="A363" s="27"/>
    </row>
    <row r="364" spans="1:1" ht="13.2">
      <c r="A364" s="27"/>
    </row>
    <row r="365" spans="1:1" ht="13.2">
      <c r="A365" s="27"/>
    </row>
    <row r="366" spans="1:1" ht="13.2">
      <c r="A366" s="27"/>
    </row>
    <row r="367" spans="1:1" ht="13.2">
      <c r="A367" s="27"/>
    </row>
    <row r="368" spans="1:1" ht="13.2">
      <c r="A368" s="27"/>
    </row>
    <row r="369" spans="1:1" ht="13.2">
      <c r="A369" s="27"/>
    </row>
    <row r="370" spans="1:1" ht="13.2">
      <c r="A370" s="27"/>
    </row>
    <row r="371" spans="1:1" ht="13.2">
      <c r="A371" s="27"/>
    </row>
    <row r="372" spans="1:1" ht="13.2">
      <c r="A372" s="27"/>
    </row>
    <row r="373" spans="1:1" ht="13.2">
      <c r="A373" s="27"/>
    </row>
    <row r="374" spans="1:1" ht="13.2">
      <c r="A374" s="27"/>
    </row>
    <row r="375" spans="1:1" ht="13.2">
      <c r="A375" s="27"/>
    </row>
    <row r="376" spans="1:1" ht="13.2">
      <c r="A376" s="27"/>
    </row>
    <row r="377" spans="1:1" ht="13.2">
      <c r="A377" s="27"/>
    </row>
    <row r="378" spans="1:1" ht="13.2">
      <c r="A378" s="27"/>
    </row>
    <row r="379" spans="1:1" ht="13.2">
      <c r="A379" s="27"/>
    </row>
    <row r="380" spans="1:1" ht="13.2">
      <c r="A380" s="27"/>
    </row>
    <row r="381" spans="1:1" ht="13.2">
      <c r="A381" s="27"/>
    </row>
    <row r="382" spans="1:1" ht="13.2">
      <c r="A382" s="27"/>
    </row>
    <row r="383" spans="1:1" ht="13.2">
      <c r="A383" s="27"/>
    </row>
    <row r="384" spans="1:1" ht="13.2">
      <c r="A384" s="27"/>
    </row>
    <row r="385" spans="1:1" ht="13.2">
      <c r="A385" s="27"/>
    </row>
    <row r="386" spans="1:1" ht="13.2">
      <c r="A386" s="27"/>
    </row>
    <row r="387" spans="1:1" ht="13.2">
      <c r="A387" s="27"/>
    </row>
    <row r="388" spans="1:1" ht="13.2">
      <c r="A388" s="27"/>
    </row>
    <row r="389" spans="1:1" ht="13.2">
      <c r="A389" s="27"/>
    </row>
    <row r="390" spans="1:1" ht="13.2">
      <c r="A390" s="27"/>
    </row>
    <row r="391" spans="1:1" ht="13.2">
      <c r="A391" s="27"/>
    </row>
    <row r="392" spans="1:1" ht="13.2">
      <c r="A392" s="27"/>
    </row>
    <row r="393" spans="1:1" ht="13.2">
      <c r="A393" s="27"/>
    </row>
    <row r="394" spans="1:1" ht="13.2">
      <c r="A394" s="27"/>
    </row>
    <row r="395" spans="1:1" ht="13.2">
      <c r="A395" s="27"/>
    </row>
    <row r="396" spans="1:1" ht="13.2">
      <c r="A396" s="27"/>
    </row>
    <row r="397" spans="1:1" ht="13.2">
      <c r="A397" s="27"/>
    </row>
    <row r="398" spans="1:1" ht="13.2">
      <c r="A398" s="27"/>
    </row>
    <row r="399" spans="1:1" ht="13.2">
      <c r="A399" s="27"/>
    </row>
    <row r="400" spans="1:1" ht="13.2">
      <c r="A400" s="27"/>
    </row>
    <row r="401" spans="1:1" ht="13.2">
      <c r="A401" s="27"/>
    </row>
    <row r="402" spans="1:1" ht="13.2">
      <c r="A402" s="27"/>
    </row>
    <row r="403" spans="1:1" ht="13.2">
      <c r="A403" s="27"/>
    </row>
    <row r="404" spans="1:1" ht="13.2">
      <c r="A404" s="27"/>
    </row>
    <row r="405" spans="1:1" ht="13.2">
      <c r="A405" s="27"/>
    </row>
    <row r="406" spans="1:1" ht="13.2">
      <c r="A406" s="27"/>
    </row>
    <row r="407" spans="1:1" ht="13.2">
      <c r="A407" s="27"/>
    </row>
    <row r="408" spans="1:1" ht="13.2">
      <c r="A408" s="27"/>
    </row>
    <row r="409" spans="1:1" ht="13.2">
      <c r="A409" s="27"/>
    </row>
    <row r="410" spans="1:1" ht="13.2">
      <c r="A410" s="27"/>
    </row>
    <row r="411" spans="1:1" ht="13.2">
      <c r="A411" s="27"/>
    </row>
    <row r="412" spans="1:1" ht="13.2">
      <c r="A412" s="27"/>
    </row>
    <row r="413" spans="1:1" ht="13.2">
      <c r="A413" s="27"/>
    </row>
    <row r="414" spans="1:1" ht="13.2">
      <c r="A414" s="27"/>
    </row>
    <row r="415" spans="1:1" ht="13.2">
      <c r="A415" s="27"/>
    </row>
    <row r="416" spans="1:1" ht="13.2">
      <c r="A416" s="27"/>
    </row>
    <row r="417" spans="1:1" ht="13.2">
      <c r="A417" s="27"/>
    </row>
    <row r="418" spans="1:1" ht="13.2">
      <c r="A418" s="27"/>
    </row>
    <row r="419" spans="1:1" ht="13.2">
      <c r="A419" s="27"/>
    </row>
    <row r="420" spans="1:1" ht="13.2">
      <c r="A420" s="27"/>
    </row>
    <row r="421" spans="1:1" ht="13.2">
      <c r="A421" s="27"/>
    </row>
    <row r="422" spans="1:1" ht="13.2">
      <c r="A422" s="27"/>
    </row>
    <row r="423" spans="1:1" ht="13.2">
      <c r="A423" s="27"/>
    </row>
    <row r="424" spans="1:1" ht="13.2">
      <c r="A424" s="27"/>
    </row>
    <row r="425" spans="1:1" ht="13.2">
      <c r="A425" s="27"/>
    </row>
    <row r="426" spans="1:1" ht="13.2">
      <c r="A426" s="27"/>
    </row>
    <row r="427" spans="1:1" ht="13.2">
      <c r="A427" s="27"/>
    </row>
    <row r="428" spans="1:1" ht="13.2">
      <c r="A428" s="27"/>
    </row>
    <row r="429" spans="1:1" ht="13.2">
      <c r="A429" s="27"/>
    </row>
    <row r="430" spans="1:1" ht="13.2">
      <c r="A430" s="27"/>
    </row>
    <row r="431" spans="1:1" ht="13.2">
      <c r="A431" s="27"/>
    </row>
    <row r="432" spans="1:1" ht="13.2">
      <c r="A432" s="27"/>
    </row>
    <row r="433" spans="1:1" ht="13.2">
      <c r="A433" s="27"/>
    </row>
    <row r="434" spans="1:1" ht="13.2">
      <c r="A434" s="27"/>
    </row>
    <row r="435" spans="1:1" ht="13.2">
      <c r="A435" s="27"/>
    </row>
    <row r="436" spans="1:1" ht="13.2">
      <c r="A436" s="27"/>
    </row>
    <row r="437" spans="1:1" ht="13.2">
      <c r="A437" s="27"/>
    </row>
    <row r="438" spans="1:1" ht="13.2">
      <c r="A438" s="27"/>
    </row>
    <row r="439" spans="1:1" ht="13.2">
      <c r="A439" s="27"/>
    </row>
    <row r="440" spans="1:1" ht="13.2">
      <c r="A440" s="27"/>
    </row>
    <row r="441" spans="1:1" ht="13.2">
      <c r="A441" s="27"/>
    </row>
    <row r="442" spans="1:1" ht="13.2">
      <c r="A442" s="27"/>
    </row>
    <row r="443" spans="1:1" ht="13.2">
      <c r="A443" s="27"/>
    </row>
    <row r="444" spans="1:1" ht="13.2">
      <c r="A444" s="27"/>
    </row>
    <row r="445" spans="1:1" ht="13.2">
      <c r="A445" s="27"/>
    </row>
    <row r="446" spans="1:1" ht="13.2">
      <c r="A446" s="27"/>
    </row>
    <row r="447" spans="1:1" ht="13.2">
      <c r="A447" s="27"/>
    </row>
    <row r="448" spans="1:1" ht="13.2">
      <c r="A448" s="27"/>
    </row>
    <row r="449" spans="1:1" ht="13.2">
      <c r="A449" s="27"/>
    </row>
    <row r="450" spans="1:1" ht="13.2">
      <c r="A450" s="27"/>
    </row>
    <row r="451" spans="1:1" ht="13.2">
      <c r="A451" s="27"/>
    </row>
    <row r="452" spans="1:1" ht="13.2">
      <c r="A452" s="27"/>
    </row>
    <row r="453" spans="1:1" ht="13.2">
      <c r="A453" s="27"/>
    </row>
    <row r="454" spans="1:1" ht="13.2">
      <c r="A454" s="27"/>
    </row>
    <row r="455" spans="1:1" ht="13.2">
      <c r="A455" s="27"/>
    </row>
    <row r="456" spans="1:1" ht="13.2">
      <c r="A456" s="27"/>
    </row>
    <row r="457" spans="1:1" ht="13.2">
      <c r="A457" s="27"/>
    </row>
    <row r="458" spans="1:1" ht="13.2">
      <c r="A458" s="27"/>
    </row>
    <row r="459" spans="1:1" ht="13.2">
      <c r="A459" s="27"/>
    </row>
    <row r="460" spans="1:1" ht="13.2">
      <c r="A460" s="27"/>
    </row>
    <row r="461" spans="1:1" ht="13.2">
      <c r="A461" s="27"/>
    </row>
    <row r="462" spans="1:1" ht="13.2">
      <c r="A462" s="27"/>
    </row>
    <row r="463" spans="1:1" ht="13.2">
      <c r="A463" s="27"/>
    </row>
    <row r="464" spans="1:1" ht="13.2">
      <c r="A464" s="27"/>
    </row>
    <row r="465" spans="1:1" ht="13.2">
      <c r="A465" s="27"/>
    </row>
    <row r="466" spans="1:1" ht="13.2">
      <c r="A466" s="27"/>
    </row>
    <row r="467" spans="1:1" ht="13.2">
      <c r="A467" s="27"/>
    </row>
    <row r="468" spans="1:1" ht="13.2">
      <c r="A468" s="27"/>
    </row>
    <row r="469" spans="1:1" ht="13.2">
      <c r="A469" s="27"/>
    </row>
    <row r="470" spans="1:1" ht="13.2">
      <c r="A470" s="27"/>
    </row>
    <row r="471" spans="1:1" ht="13.2">
      <c r="A471" s="27"/>
    </row>
    <row r="472" spans="1:1" ht="13.2">
      <c r="A472" s="27"/>
    </row>
    <row r="473" spans="1:1" ht="13.2">
      <c r="A473" s="27"/>
    </row>
    <row r="474" spans="1:1" ht="13.2">
      <c r="A474" s="27"/>
    </row>
    <row r="475" spans="1:1" ht="13.2">
      <c r="A475" s="27"/>
    </row>
    <row r="476" spans="1:1" ht="13.2">
      <c r="A476" s="27"/>
    </row>
    <row r="477" spans="1:1" ht="13.2">
      <c r="A477" s="27"/>
    </row>
    <row r="478" spans="1:1" ht="13.2">
      <c r="A478" s="27"/>
    </row>
    <row r="479" spans="1:1" ht="13.2">
      <c r="A479" s="27"/>
    </row>
    <row r="480" spans="1:1" ht="13.2">
      <c r="A480" s="27"/>
    </row>
    <row r="481" spans="1:1" ht="13.2">
      <c r="A481" s="27"/>
    </row>
    <row r="482" spans="1:1" ht="13.2">
      <c r="A482" s="27"/>
    </row>
    <row r="483" spans="1:1" ht="13.2">
      <c r="A483" s="27"/>
    </row>
    <row r="484" spans="1:1" ht="13.2">
      <c r="A484" s="27"/>
    </row>
    <row r="485" spans="1:1" ht="13.2">
      <c r="A485" s="27"/>
    </row>
    <row r="486" spans="1:1" ht="13.2">
      <c r="A486" s="27"/>
    </row>
    <row r="487" spans="1:1" ht="13.2">
      <c r="A487" s="27"/>
    </row>
    <row r="488" spans="1:1" ht="13.2">
      <c r="A488" s="27"/>
    </row>
    <row r="489" spans="1:1" ht="13.2">
      <c r="A489" s="27"/>
    </row>
    <row r="490" spans="1:1" ht="13.2">
      <c r="A490" s="27"/>
    </row>
    <row r="491" spans="1:1" ht="13.2">
      <c r="A491" s="27"/>
    </row>
    <row r="492" spans="1:1" ht="13.2">
      <c r="A492" s="27"/>
    </row>
    <row r="493" spans="1:1" ht="13.2">
      <c r="A493" s="27"/>
    </row>
    <row r="494" spans="1:1" ht="13.2">
      <c r="A494" s="27"/>
    </row>
    <row r="495" spans="1:1" ht="13.2">
      <c r="A495" s="27"/>
    </row>
    <row r="496" spans="1:1" ht="13.2">
      <c r="A496" s="27"/>
    </row>
    <row r="497" spans="1:1" ht="13.2">
      <c r="A497" s="27"/>
    </row>
    <row r="498" spans="1:1" ht="13.2">
      <c r="A498" s="27"/>
    </row>
    <row r="499" spans="1:1" ht="13.2">
      <c r="A499" s="27"/>
    </row>
    <row r="500" spans="1:1" ht="13.2">
      <c r="A500" s="27"/>
    </row>
    <row r="501" spans="1:1" ht="13.2">
      <c r="A501" s="27"/>
    </row>
    <row r="502" spans="1:1" ht="13.2">
      <c r="A502" s="27"/>
    </row>
    <row r="503" spans="1:1" ht="13.2">
      <c r="A503" s="27"/>
    </row>
    <row r="504" spans="1:1" ht="13.2">
      <c r="A504" s="27"/>
    </row>
    <row r="505" spans="1:1" ht="13.2">
      <c r="A505" s="27"/>
    </row>
    <row r="506" spans="1:1" ht="13.2">
      <c r="A506" s="27"/>
    </row>
    <row r="507" spans="1:1" ht="13.2">
      <c r="A507" s="27"/>
    </row>
    <row r="508" spans="1:1" ht="13.2">
      <c r="A508" s="27"/>
    </row>
    <row r="509" spans="1:1" ht="13.2">
      <c r="A509" s="27"/>
    </row>
    <row r="510" spans="1:1" ht="13.2">
      <c r="A510" s="27"/>
    </row>
    <row r="511" spans="1:1" ht="13.2">
      <c r="A511" s="27"/>
    </row>
    <row r="512" spans="1:1" ht="13.2">
      <c r="A512" s="27"/>
    </row>
    <row r="513" spans="1:1" ht="13.2">
      <c r="A513" s="27"/>
    </row>
    <row r="514" spans="1:1" ht="13.2">
      <c r="A514" s="27"/>
    </row>
    <row r="515" spans="1:1" ht="13.2">
      <c r="A515" s="27"/>
    </row>
    <row r="516" spans="1:1" ht="13.2">
      <c r="A516" s="27"/>
    </row>
    <row r="517" spans="1:1" ht="13.2">
      <c r="A517" s="27"/>
    </row>
    <row r="518" spans="1:1" ht="13.2">
      <c r="A518" s="27"/>
    </row>
    <row r="519" spans="1:1" ht="13.2">
      <c r="A519" s="27"/>
    </row>
    <row r="520" spans="1:1" ht="13.2">
      <c r="A520" s="27"/>
    </row>
    <row r="521" spans="1:1" ht="13.2">
      <c r="A521" s="27"/>
    </row>
    <row r="522" spans="1:1" ht="13.2">
      <c r="A522" s="27"/>
    </row>
    <row r="523" spans="1:1" ht="13.2">
      <c r="A523" s="27"/>
    </row>
    <row r="524" spans="1:1" ht="13.2">
      <c r="A524" s="27"/>
    </row>
    <row r="525" spans="1:1" ht="13.2">
      <c r="A525" s="27"/>
    </row>
    <row r="526" spans="1:1" ht="13.2">
      <c r="A526" s="27"/>
    </row>
    <row r="527" spans="1:1" ht="13.2">
      <c r="A527" s="27"/>
    </row>
    <row r="528" spans="1:1" ht="13.2">
      <c r="A528" s="27"/>
    </row>
    <row r="529" spans="1:1" ht="13.2">
      <c r="A529" s="27"/>
    </row>
    <row r="530" spans="1:1" ht="13.2">
      <c r="A530" s="27"/>
    </row>
    <row r="531" spans="1:1" ht="13.2">
      <c r="A531" s="27"/>
    </row>
    <row r="532" spans="1:1" ht="13.2">
      <c r="A532" s="27"/>
    </row>
    <row r="533" spans="1:1" ht="13.2">
      <c r="A533" s="27"/>
    </row>
    <row r="534" spans="1:1" ht="13.2">
      <c r="A534" s="27"/>
    </row>
    <row r="535" spans="1:1" ht="13.2">
      <c r="A535" s="27"/>
    </row>
    <row r="536" spans="1:1" ht="13.2">
      <c r="A536" s="27"/>
    </row>
    <row r="537" spans="1:1" ht="13.2">
      <c r="A537" s="27"/>
    </row>
    <row r="538" spans="1:1" ht="13.2">
      <c r="A538" s="27"/>
    </row>
    <row r="539" spans="1:1" ht="13.2">
      <c r="A539" s="27"/>
    </row>
    <row r="540" spans="1:1" ht="13.2">
      <c r="A540" s="27"/>
    </row>
    <row r="541" spans="1:1" ht="13.2">
      <c r="A541" s="27"/>
    </row>
    <row r="542" spans="1:1" ht="13.2">
      <c r="A542" s="27"/>
    </row>
    <row r="543" spans="1:1" ht="13.2">
      <c r="A543" s="27"/>
    </row>
    <row r="544" spans="1:1" ht="13.2">
      <c r="A544" s="27"/>
    </row>
    <row r="545" spans="1:1" ht="13.2">
      <c r="A545" s="27"/>
    </row>
    <row r="546" spans="1:1" ht="13.2">
      <c r="A546" s="27"/>
    </row>
    <row r="547" spans="1:1" ht="13.2">
      <c r="A547" s="27"/>
    </row>
    <row r="548" spans="1:1" ht="13.2">
      <c r="A548" s="27"/>
    </row>
    <row r="549" spans="1:1" ht="13.2">
      <c r="A549" s="27"/>
    </row>
    <row r="550" spans="1:1" ht="13.2">
      <c r="A550" s="27"/>
    </row>
    <row r="551" spans="1:1" ht="13.2">
      <c r="A551" s="27"/>
    </row>
    <row r="552" spans="1:1" ht="13.2">
      <c r="A552" s="27"/>
    </row>
    <row r="553" spans="1:1" ht="13.2">
      <c r="A553" s="27"/>
    </row>
    <row r="554" spans="1:1" ht="13.2">
      <c r="A554" s="27"/>
    </row>
    <row r="555" spans="1:1" ht="13.2">
      <c r="A555" s="27"/>
    </row>
    <row r="556" spans="1:1" ht="13.2">
      <c r="A556" s="27"/>
    </row>
    <row r="557" spans="1:1" ht="13.2">
      <c r="A557" s="27"/>
    </row>
    <row r="558" spans="1:1" ht="13.2">
      <c r="A558" s="27"/>
    </row>
    <row r="559" spans="1:1" ht="13.2">
      <c r="A559" s="27"/>
    </row>
    <row r="560" spans="1:1" ht="13.2">
      <c r="A560" s="27"/>
    </row>
    <row r="561" spans="1:1" ht="13.2">
      <c r="A561" s="27"/>
    </row>
    <row r="562" spans="1:1" ht="13.2">
      <c r="A562" s="27"/>
    </row>
    <row r="563" spans="1:1" ht="13.2">
      <c r="A563" s="27"/>
    </row>
    <row r="564" spans="1:1" ht="13.2">
      <c r="A564" s="27"/>
    </row>
    <row r="565" spans="1:1" ht="13.2">
      <c r="A565" s="27"/>
    </row>
    <row r="566" spans="1:1" ht="13.2">
      <c r="A566" s="27"/>
    </row>
    <row r="567" spans="1:1" ht="13.2">
      <c r="A567" s="27"/>
    </row>
    <row r="568" spans="1:1" ht="13.2">
      <c r="A568" s="27"/>
    </row>
    <row r="569" spans="1:1" ht="13.2">
      <c r="A569" s="27"/>
    </row>
    <row r="570" spans="1:1" ht="13.2">
      <c r="A570" s="27"/>
    </row>
    <row r="571" spans="1:1" ht="13.2">
      <c r="A571" s="27"/>
    </row>
    <row r="572" spans="1:1" ht="13.2">
      <c r="A572" s="27"/>
    </row>
    <row r="573" spans="1:1" ht="13.2">
      <c r="A573" s="27"/>
    </row>
    <row r="574" spans="1:1" ht="13.2">
      <c r="A574" s="27"/>
    </row>
    <row r="575" spans="1:1" ht="13.2">
      <c r="A575" s="27"/>
    </row>
    <row r="576" spans="1:1" ht="13.2">
      <c r="A576" s="27"/>
    </row>
    <row r="577" spans="1:1" ht="13.2">
      <c r="A577" s="27"/>
    </row>
    <row r="578" spans="1:1" ht="13.2">
      <c r="A578" s="27"/>
    </row>
    <row r="579" spans="1:1" ht="13.2">
      <c r="A579" s="27"/>
    </row>
    <row r="580" spans="1:1" ht="13.2">
      <c r="A580" s="27"/>
    </row>
    <row r="581" spans="1:1" ht="13.2">
      <c r="A581" s="27"/>
    </row>
    <row r="582" spans="1:1" ht="13.2">
      <c r="A582" s="27"/>
    </row>
    <row r="583" spans="1:1" ht="13.2">
      <c r="A583" s="27"/>
    </row>
    <row r="584" spans="1:1" ht="13.2">
      <c r="A584" s="27"/>
    </row>
    <row r="585" spans="1:1" ht="13.2">
      <c r="A585" s="27"/>
    </row>
    <row r="586" spans="1:1" ht="13.2">
      <c r="A586" s="27"/>
    </row>
    <row r="587" spans="1:1" ht="13.2">
      <c r="A587" s="27"/>
    </row>
    <row r="588" spans="1:1" ht="13.2">
      <c r="A588" s="27"/>
    </row>
    <row r="589" spans="1:1" ht="13.2">
      <c r="A589" s="27"/>
    </row>
    <row r="590" spans="1:1" ht="13.2">
      <c r="A590" s="27"/>
    </row>
    <row r="591" spans="1:1" ht="13.2">
      <c r="A591" s="27"/>
    </row>
    <row r="592" spans="1:1" ht="13.2">
      <c r="A592" s="27"/>
    </row>
    <row r="593" spans="1:1" ht="13.2">
      <c r="A593" s="27"/>
    </row>
    <row r="594" spans="1:1" ht="13.2">
      <c r="A594" s="27"/>
    </row>
    <row r="595" spans="1:1" ht="13.2">
      <c r="A595" s="27"/>
    </row>
    <row r="596" spans="1:1" ht="13.2">
      <c r="A596" s="27"/>
    </row>
    <row r="597" spans="1:1" ht="13.2">
      <c r="A597" s="27"/>
    </row>
    <row r="598" spans="1:1" ht="13.2">
      <c r="A598" s="27"/>
    </row>
    <row r="599" spans="1:1" ht="13.2">
      <c r="A599" s="27"/>
    </row>
    <row r="600" spans="1:1" ht="13.2">
      <c r="A600" s="27"/>
    </row>
    <row r="601" spans="1:1" ht="13.2">
      <c r="A601" s="27"/>
    </row>
    <row r="602" spans="1:1" ht="13.2">
      <c r="A602" s="27"/>
    </row>
    <row r="603" spans="1:1" ht="13.2">
      <c r="A603" s="27"/>
    </row>
    <row r="604" spans="1:1" ht="13.2">
      <c r="A604" s="27"/>
    </row>
    <row r="605" spans="1:1" ht="13.2">
      <c r="A605" s="27"/>
    </row>
    <row r="606" spans="1:1" ht="13.2">
      <c r="A606" s="27"/>
    </row>
    <row r="607" spans="1:1" ht="13.2">
      <c r="A607" s="27"/>
    </row>
    <row r="608" spans="1:1" ht="13.2">
      <c r="A608" s="27"/>
    </row>
    <row r="609" spans="1:1" ht="13.2">
      <c r="A609" s="27"/>
    </row>
    <row r="610" spans="1:1" ht="13.2">
      <c r="A610" s="27"/>
    </row>
    <row r="611" spans="1:1" ht="13.2">
      <c r="A611" s="27"/>
    </row>
    <row r="612" spans="1:1" ht="13.2">
      <c r="A612" s="27"/>
    </row>
    <row r="613" spans="1:1" ht="13.2">
      <c r="A613" s="27"/>
    </row>
    <row r="614" spans="1:1" ht="13.2">
      <c r="A614" s="27"/>
    </row>
    <row r="615" spans="1:1" ht="13.2">
      <c r="A615" s="27"/>
    </row>
    <row r="616" spans="1:1" ht="13.2">
      <c r="A616" s="27"/>
    </row>
    <row r="617" spans="1:1" ht="13.2">
      <c r="A617" s="27"/>
    </row>
    <row r="618" spans="1:1" ht="13.2">
      <c r="A618" s="27"/>
    </row>
    <row r="619" spans="1:1" ht="13.2">
      <c r="A619" s="27"/>
    </row>
    <row r="620" spans="1:1" ht="13.2">
      <c r="A620" s="27"/>
    </row>
    <row r="621" spans="1:1" ht="13.2">
      <c r="A621" s="27"/>
    </row>
    <row r="622" spans="1:1" ht="13.2">
      <c r="A622" s="27"/>
    </row>
    <row r="623" spans="1:1" ht="13.2">
      <c r="A623" s="27"/>
    </row>
    <row r="624" spans="1:1" ht="13.2">
      <c r="A624" s="27"/>
    </row>
    <row r="625" spans="1:1" ht="13.2">
      <c r="A625" s="27"/>
    </row>
    <row r="626" spans="1:1" ht="13.2">
      <c r="A626" s="27"/>
    </row>
    <row r="627" spans="1:1" ht="13.2">
      <c r="A627" s="27"/>
    </row>
    <row r="628" spans="1:1" ht="13.2">
      <c r="A628" s="27"/>
    </row>
    <row r="629" spans="1:1" ht="13.2">
      <c r="A629" s="27"/>
    </row>
    <row r="630" spans="1:1" ht="13.2">
      <c r="A630" s="27"/>
    </row>
    <row r="631" spans="1:1" ht="13.2">
      <c r="A631" s="27"/>
    </row>
    <row r="632" spans="1:1" ht="13.2">
      <c r="A632" s="27"/>
    </row>
    <row r="633" spans="1:1" ht="13.2">
      <c r="A633" s="27"/>
    </row>
    <row r="634" spans="1:1" ht="13.2">
      <c r="A634" s="27"/>
    </row>
    <row r="635" spans="1:1" ht="13.2">
      <c r="A635" s="27"/>
    </row>
    <row r="636" spans="1:1" ht="13.2">
      <c r="A636" s="27"/>
    </row>
    <row r="637" spans="1:1" ht="13.2">
      <c r="A637" s="27"/>
    </row>
    <row r="638" spans="1:1" ht="13.2">
      <c r="A638" s="27"/>
    </row>
    <row r="639" spans="1:1" ht="13.2">
      <c r="A639" s="27"/>
    </row>
    <row r="640" spans="1:1" ht="13.2">
      <c r="A640" s="27"/>
    </row>
    <row r="641" spans="1:1" ht="13.2">
      <c r="A641" s="27"/>
    </row>
    <row r="642" spans="1:1" ht="13.2">
      <c r="A642" s="27"/>
    </row>
    <row r="643" spans="1:1" ht="13.2">
      <c r="A643" s="27"/>
    </row>
    <row r="644" spans="1:1" ht="13.2">
      <c r="A644" s="27"/>
    </row>
    <row r="645" spans="1:1" ht="13.2">
      <c r="A645" s="27"/>
    </row>
    <row r="646" spans="1:1" ht="13.2">
      <c r="A646" s="27"/>
    </row>
    <row r="647" spans="1:1" ht="13.2">
      <c r="A647" s="27"/>
    </row>
    <row r="648" spans="1:1" ht="13.2">
      <c r="A648" s="27"/>
    </row>
    <row r="649" spans="1:1" ht="13.2">
      <c r="A649" s="27"/>
    </row>
    <row r="650" spans="1:1" ht="13.2">
      <c r="A650" s="27"/>
    </row>
    <row r="651" spans="1:1" ht="13.2">
      <c r="A651" s="27"/>
    </row>
    <row r="652" spans="1:1" ht="13.2">
      <c r="A652" s="27"/>
    </row>
    <row r="653" spans="1:1" ht="13.2">
      <c r="A653" s="27"/>
    </row>
    <row r="654" spans="1:1" ht="13.2">
      <c r="A654" s="27"/>
    </row>
    <row r="655" spans="1:1" ht="13.2">
      <c r="A655" s="27"/>
    </row>
    <row r="656" spans="1:1" ht="13.2">
      <c r="A656" s="27"/>
    </row>
    <row r="657" spans="1:1" ht="13.2">
      <c r="A657" s="27"/>
    </row>
    <row r="658" spans="1:1" ht="13.2">
      <c r="A658" s="27"/>
    </row>
    <row r="659" spans="1:1" ht="13.2">
      <c r="A659" s="27"/>
    </row>
    <row r="660" spans="1:1" ht="13.2">
      <c r="A660" s="27"/>
    </row>
    <row r="661" spans="1:1" ht="13.2">
      <c r="A661" s="27"/>
    </row>
    <row r="662" spans="1:1" ht="13.2">
      <c r="A662" s="27"/>
    </row>
    <row r="663" spans="1:1" ht="13.2">
      <c r="A663" s="27"/>
    </row>
    <row r="664" spans="1:1" ht="13.2">
      <c r="A664" s="27"/>
    </row>
    <row r="665" spans="1:1" ht="13.2">
      <c r="A665" s="27"/>
    </row>
    <row r="666" spans="1:1" ht="13.2">
      <c r="A666" s="27"/>
    </row>
    <row r="667" spans="1:1" ht="13.2">
      <c r="A667" s="27"/>
    </row>
    <row r="668" spans="1:1" ht="13.2">
      <c r="A668" s="27"/>
    </row>
    <row r="669" spans="1:1" ht="13.2">
      <c r="A669" s="27"/>
    </row>
    <row r="670" spans="1:1" ht="13.2">
      <c r="A670" s="27"/>
    </row>
    <row r="671" spans="1:1" ht="13.2">
      <c r="A671" s="27"/>
    </row>
    <row r="672" spans="1:1" ht="13.2">
      <c r="A672" s="27"/>
    </row>
    <row r="673" spans="1:1" ht="13.2">
      <c r="A673" s="27"/>
    </row>
    <row r="674" spans="1:1" ht="13.2">
      <c r="A674" s="27"/>
    </row>
    <row r="675" spans="1:1" ht="13.2">
      <c r="A675" s="27"/>
    </row>
    <row r="676" spans="1:1" ht="13.2">
      <c r="A676" s="27"/>
    </row>
    <row r="677" spans="1:1" ht="13.2">
      <c r="A677" s="27"/>
    </row>
    <row r="678" spans="1:1" ht="13.2">
      <c r="A678" s="27"/>
    </row>
    <row r="679" spans="1:1" ht="13.2">
      <c r="A679" s="27"/>
    </row>
    <row r="680" spans="1:1" ht="13.2">
      <c r="A680" s="27"/>
    </row>
    <row r="681" spans="1:1" ht="13.2">
      <c r="A681" s="27"/>
    </row>
    <row r="682" spans="1:1" ht="13.2">
      <c r="A682" s="27"/>
    </row>
    <row r="683" spans="1:1" ht="13.2">
      <c r="A683" s="27"/>
    </row>
    <row r="684" spans="1:1" ht="13.2">
      <c r="A684" s="27"/>
    </row>
    <row r="685" spans="1:1" ht="13.2">
      <c r="A685" s="27"/>
    </row>
    <row r="686" spans="1:1" ht="13.2">
      <c r="A686" s="27"/>
    </row>
    <row r="687" spans="1:1" ht="13.2">
      <c r="A687" s="27"/>
    </row>
    <row r="688" spans="1:1" ht="13.2">
      <c r="A688" s="27"/>
    </row>
    <row r="689" spans="1:1" ht="13.2">
      <c r="A689" s="27"/>
    </row>
    <row r="690" spans="1:1" ht="13.2">
      <c r="A690" s="27"/>
    </row>
    <row r="691" spans="1:1" ht="13.2">
      <c r="A691" s="27"/>
    </row>
    <row r="692" spans="1:1" ht="13.2">
      <c r="A692" s="27"/>
    </row>
    <row r="693" spans="1:1" ht="13.2">
      <c r="A693" s="27"/>
    </row>
    <row r="694" spans="1:1" ht="13.2">
      <c r="A694" s="27"/>
    </row>
    <row r="695" spans="1:1" ht="13.2">
      <c r="A695" s="27"/>
    </row>
    <row r="696" spans="1:1" ht="13.2">
      <c r="A696" s="27"/>
    </row>
    <row r="697" spans="1:1" ht="13.2">
      <c r="A697" s="27"/>
    </row>
    <row r="698" spans="1:1" ht="13.2">
      <c r="A698" s="27"/>
    </row>
    <row r="699" spans="1:1" ht="13.2">
      <c r="A699" s="27"/>
    </row>
    <row r="700" spans="1:1" ht="13.2">
      <c r="A700" s="27"/>
    </row>
    <row r="701" spans="1:1" ht="13.2">
      <c r="A701" s="27"/>
    </row>
    <row r="702" spans="1:1" ht="13.2">
      <c r="A702" s="27"/>
    </row>
    <row r="703" spans="1:1" ht="13.2">
      <c r="A703" s="27"/>
    </row>
    <row r="704" spans="1:1" ht="13.2">
      <c r="A704" s="27"/>
    </row>
    <row r="705" spans="1:1" ht="13.2">
      <c r="A705" s="27"/>
    </row>
    <row r="706" spans="1:1" ht="13.2">
      <c r="A706" s="27"/>
    </row>
    <row r="707" spans="1:1" ht="13.2">
      <c r="A707" s="27"/>
    </row>
    <row r="708" spans="1:1" ht="13.2">
      <c r="A708" s="27"/>
    </row>
    <row r="709" spans="1:1" ht="13.2">
      <c r="A709" s="27"/>
    </row>
    <row r="710" spans="1:1" ht="13.2">
      <c r="A710" s="27"/>
    </row>
    <row r="711" spans="1:1" ht="13.2">
      <c r="A711" s="27"/>
    </row>
    <row r="712" spans="1:1" ht="13.2">
      <c r="A712" s="27"/>
    </row>
    <row r="713" spans="1:1" ht="13.2">
      <c r="A713" s="27"/>
    </row>
    <row r="714" spans="1:1" ht="13.2">
      <c r="A714" s="27"/>
    </row>
    <row r="715" spans="1:1" ht="13.2">
      <c r="A715" s="27"/>
    </row>
    <row r="716" spans="1:1" ht="13.2">
      <c r="A716" s="27"/>
    </row>
    <row r="717" spans="1:1" ht="13.2">
      <c r="A717" s="27"/>
    </row>
    <row r="718" spans="1:1" ht="13.2">
      <c r="A718" s="27"/>
    </row>
    <row r="719" spans="1:1" ht="13.2">
      <c r="A719" s="27"/>
    </row>
    <row r="720" spans="1:1" ht="13.2">
      <c r="A720" s="27"/>
    </row>
    <row r="721" spans="1:1" ht="13.2">
      <c r="A721" s="27"/>
    </row>
    <row r="722" spans="1:1" ht="13.2">
      <c r="A722" s="27"/>
    </row>
    <row r="723" spans="1:1" ht="13.2">
      <c r="A723" s="27"/>
    </row>
    <row r="724" spans="1:1" ht="13.2">
      <c r="A724" s="27"/>
    </row>
    <row r="725" spans="1:1" ht="13.2">
      <c r="A725" s="27"/>
    </row>
    <row r="726" spans="1:1" ht="13.2">
      <c r="A726" s="27"/>
    </row>
    <row r="727" spans="1:1" ht="13.2">
      <c r="A727" s="27"/>
    </row>
    <row r="728" spans="1:1" ht="13.2">
      <c r="A728" s="27"/>
    </row>
    <row r="729" spans="1:1" ht="13.2">
      <c r="A729" s="27"/>
    </row>
    <row r="730" spans="1:1" ht="13.2">
      <c r="A730" s="27"/>
    </row>
    <row r="731" spans="1:1" ht="13.2">
      <c r="A731" s="27"/>
    </row>
    <row r="732" spans="1:1" ht="13.2">
      <c r="A732" s="27"/>
    </row>
    <row r="733" spans="1:1" ht="13.2">
      <c r="A733" s="27"/>
    </row>
    <row r="734" spans="1:1" ht="13.2">
      <c r="A734" s="27"/>
    </row>
    <row r="735" spans="1:1" ht="13.2">
      <c r="A735" s="27"/>
    </row>
    <row r="736" spans="1:1" ht="13.2">
      <c r="A736" s="27"/>
    </row>
    <row r="737" spans="1:1" ht="13.2">
      <c r="A737" s="27"/>
    </row>
    <row r="738" spans="1:1" ht="13.2">
      <c r="A738" s="27"/>
    </row>
    <row r="739" spans="1:1" ht="13.2">
      <c r="A739" s="27"/>
    </row>
    <row r="740" spans="1:1" ht="13.2">
      <c r="A740" s="27"/>
    </row>
    <row r="741" spans="1:1" ht="13.2">
      <c r="A741" s="27"/>
    </row>
    <row r="742" spans="1:1" ht="13.2">
      <c r="A742" s="27"/>
    </row>
    <row r="743" spans="1:1" ht="13.2">
      <c r="A743" s="27"/>
    </row>
    <row r="744" spans="1:1" ht="13.2">
      <c r="A744" s="27"/>
    </row>
    <row r="745" spans="1:1" ht="13.2">
      <c r="A745" s="27"/>
    </row>
    <row r="746" spans="1:1" ht="13.2">
      <c r="A746" s="27"/>
    </row>
    <row r="747" spans="1:1" ht="13.2">
      <c r="A747" s="27"/>
    </row>
    <row r="748" spans="1:1" ht="13.2">
      <c r="A748" s="27"/>
    </row>
    <row r="749" spans="1:1" ht="13.2">
      <c r="A749" s="27"/>
    </row>
    <row r="750" spans="1:1" ht="13.2">
      <c r="A750" s="27"/>
    </row>
    <row r="751" spans="1:1" ht="13.2">
      <c r="A751" s="27"/>
    </row>
    <row r="752" spans="1:1" ht="13.2">
      <c r="A752" s="27"/>
    </row>
    <row r="753" spans="1:1" ht="13.2">
      <c r="A753" s="27"/>
    </row>
    <row r="754" spans="1:1" ht="13.2">
      <c r="A754" s="27"/>
    </row>
    <row r="755" spans="1:1" ht="13.2">
      <c r="A755" s="27"/>
    </row>
    <row r="756" spans="1:1" ht="13.2">
      <c r="A756" s="27"/>
    </row>
    <row r="757" spans="1:1" ht="13.2">
      <c r="A757" s="27"/>
    </row>
    <row r="758" spans="1:1" ht="13.2">
      <c r="A758" s="27"/>
    </row>
    <row r="759" spans="1:1" ht="13.2">
      <c r="A759" s="27"/>
    </row>
    <row r="760" spans="1:1" ht="13.2">
      <c r="A760" s="27"/>
    </row>
    <row r="761" spans="1:1" ht="13.2">
      <c r="A761" s="27"/>
    </row>
    <row r="762" spans="1:1" ht="13.2">
      <c r="A762" s="27"/>
    </row>
    <row r="763" spans="1:1" ht="13.2">
      <c r="A763" s="27"/>
    </row>
    <row r="764" spans="1:1" ht="13.2">
      <c r="A764" s="27"/>
    </row>
    <row r="765" spans="1:1" ht="13.2">
      <c r="A765" s="27"/>
    </row>
    <row r="766" spans="1:1" ht="13.2">
      <c r="A766" s="27"/>
    </row>
    <row r="767" spans="1:1" ht="13.2">
      <c r="A767" s="27"/>
    </row>
    <row r="768" spans="1:1" ht="13.2">
      <c r="A768" s="27"/>
    </row>
    <row r="769" spans="1:1" ht="13.2">
      <c r="A769" s="27"/>
    </row>
    <row r="770" spans="1:1" ht="13.2">
      <c r="A770" s="27"/>
    </row>
    <row r="771" spans="1:1" ht="13.2">
      <c r="A771" s="27"/>
    </row>
    <row r="772" spans="1:1" ht="13.2">
      <c r="A772" s="27"/>
    </row>
    <row r="773" spans="1:1" ht="13.2">
      <c r="A773" s="27"/>
    </row>
    <row r="774" spans="1:1" ht="13.2">
      <c r="A774" s="27"/>
    </row>
    <row r="775" spans="1:1" ht="13.2">
      <c r="A775" s="27"/>
    </row>
    <row r="776" spans="1:1" ht="13.2">
      <c r="A776" s="27"/>
    </row>
    <row r="777" spans="1:1" ht="13.2">
      <c r="A777" s="27"/>
    </row>
    <row r="778" spans="1:1" ht="13.2">
      <c r="A778" s="27"/>
    </row>
    <row r="779" spans="1:1" ht="13.2">
      <c r="A779" s="27"/>
    </row>
    <row r="780" spans="1:1" ht="13.2">
      <c r="A780" s="27"/>
    </row>
    <row r="781" spans="1:1" ht="13.2">
      <c r="A781" s="27"/>
    </row>
    <row r="782" spans="1:1" ht="13.2">
      <c r="A782" s="27"/>
    </row>
    <row r="783" spans="1:1" ht="13.2">
      <c r="A783" s="27"/>
    </row>
    <row r="784" spans="1:1" ht="13.2">
      <c r="A784" s="27"/>
    </row>
    <row r="785" spans="1:1" ht="13.2">
      <c r="A785" s="27"/>
    </row>
    <row r="786" spans="1:1" ht="13.2">
      <c r="A786" s="27"/>
    </row>
    <row r="787" spans="1:1" ht="13.2">
      <c r="A787" s="27"/>
    </row>
    <row r="788" spans="1:1" ht="13.2">
      <c r="A788" s="27"/>
    </row>
    <row r="789" spans="1:1" ht="13.2">
      <c r="A789" s="27"/>
    </row>
    <row r="790" spans="1:1" ht="13.2">
      <c r="A790" s="27"/>
    </row>
    <row r="791" spans="1:1" ht="13.2">
      <c r="A791" s="27"/>
    </row>
    <row r="792" spans="1:1" ht="13.2">
      <c r="A792" s="27"/>
    </row>
    <row r="793" spans="1:1" ht="13.2">
      <c r="A793" s="27"/>
    </row>
    <row r="794" spans="1:1" ht="13.2">
      <c r="A794" s="27"/>
    </row>
    <row r="795" spans="1:1" ht="13.2">
      <c r="A795" s="27"/>
    </row>
    <row r="796" spans="1:1" ht="13.2">
      <c r="A796" s="27"/>
    </row>
    <row r="797" spans="1:1" ht="13.2">
      <c r="A797" s="27"/>
    </row>
    <row r="798" spans="1:1" ht="13.2">
      <c r="A798" s="27"/>
    </row>
    <row r="799" spans="1:1" ht="13.2">
      <c r="A799" s="27"/>
    </row>
    <row r="800" spans="1:1" ht="13.2">
      <c r="A800" s="27"/>
    </row>
    <row r="801" spans="1:1" ht="13.2">
      <c r="A801" s="27"/>
    </row>
    <row r="802" spans="1:1" ht="13.2">
      <c r="A802" s="27"/>
    </row>
    <row r="803" spans="1:1" ht="13.2">
      <c r="A803" s="27"/>
    </row>
    <row r="804" spans="1:1" ht="13.2">
      <c r="A804" s="27"/>
    </row>
    <row r="805" spans="1:1" ht="13.2">
      <c r="A805" s="27"/>
    </row>
    <row r="806" spans="1:1" ht="13.2">
      <c r="A806" s="27"/>
    </row>
    <row r="807" spans="1:1" ht="13.2">
      <c r="A807" s="27"/>
    </row>
    <row r="808" spans="1:1" ht="13.2">
      <c r="A808" s="27"/>
    </row>
    <row r="809" spans="1:1" ht="13.2">
      <c r="A809" s="27"/>
    </row>
    <row r="810" spans="1:1" ht="13.2">
      <c r="A810" s="27"/>
    </row>
    <row r="811" spans="1:1" ht="13.2">
      <c r="A811" s="27"/>
    </row>
    <row r="812" spans="1:1" ht="13.2">
      <c r="A812" s="27"/>
    </row>
    <row r="813" spans="1:1" ht="13.2">
      <c r="A813" s="27"/>
    </row>
    <row r="814" spans="1:1" ht="13.2">
      <c r="A814" s="27"/>
    </row>
    <row r="815" spans="1:1" ht="13.2">
      <c r="A815" s="27"/>
    </row>
    <row r="816" spans="1:1" ht="13.2">
      <c r="A816" s="27"/>
    </row>
    <row r="817" spans="1:1" ht="13.2">
      <c r="A817" s="27"/>
    </row>
    <row r="818" spans="1:1" ht="13.2">
      <c r="A818" s="27"/>
    </row>
    <row r="819" spans="1:1" ht="13.2">
      <c r="A819" s="27"/>
    </row>
    <row r="820" spans="1:1" ht="13.2">
      <c r="A820" s="27"/>
    </row>
    <row r="821" spans="1:1" ht="13.2">
      <c r="A821" s="27"/>
    </row>
    <row r="822" spans="1:1" ht="13.2">
      <c r="A822" s="27"/>
    </row>
    <row r="823" spans="1:1" ht="13.2">
      <c r="A823" s="27"/>
    </row>
    <row r="824" spans="1:1" ht="13.2">
      <c r="A824" s="27"/>
    </row>
    <row r="825" spans="1:1" ht="13.2">
      <c r="A825" s="27"/>
    </row>
    <row r="826" spans="1:1" ht="13.2">
      <c r="A826" s="27"/>
    </row>
    <row r="827" spans="1:1" ht="13.2">
      <c r="A827" s="27"/>
    </row>
    <row r="828" spans="1:1" ht="13.2">
      <c r="A828" s="27"/>
    </row>
    <row r="829" spans="1:1" ht="13.2">
      <c r="A829" s="27"/>
    </row>
    <row r="830" spans="1:1" ht="13.2">
      <c r="A830" s="27"/>
    </row>
    <row r="831" spans="1:1" ht="13.2">
      <c r="A831" s="27"/>
    </row>
    <row r="832" spans="1:1" ht="13.2">
      <c r="A832" s="27"/>
    </row>
    <row r="833" spans="1:1" ht="13.2">
      <c r="A833" s="27"/>
    </row>
    <row r="834" spans="1:1" ht="13.2">
      <c r="A834" s="27"/>
    </row>
    <row r="835" spans="1:1" ht="13.2">
      <c r="A835" s="27"/>
    </row>
    <row r="836" spans="1:1" ht="13.2">
      <c r="A836" s="27"/>
    </row>
    <row r="837" spans="1:1" ht="13.2">
      <c r="A837" s="27"/>
    </row>
    <row r="838" spans="1:1" ht="13.2">
      <c r="A838" s="27"/>
    </row>
    <row r="839" spans="1:1" ht="13.2">
      <c r="A839" s="27"/>
    </row>
    <row r="840" spans="1:1" ht="13.2">
      <c r="A840" s="27"/>
    </row>
    <row r="841" spans="1:1" ht="13.2">
      <c r="A841" s="27"/>
    </row>
    <row r="842" spans="1:1" ht="13.2">
      <c r="A842" s="27"/>
    </row>
    <row r="843" spans="1:1" ht="13.2">
      <c r="A843" s="27"/>
    </row>
    <row r="844" spans="1:1" ht="13.2">
      <c r="A844" s="27"/>
    </row>
    <row r="845" spans="1:1" ht="13.2">
      <c r="A845" s="27"/>
    </row>
    <row r="846" spans="1:1" ht="13.2">
      <c r="A846" s="27"/>
    </row>
    <row r="847" spans="1:1" ht="13.2">
      <c r="A847" s="27"/>
    </row>
    <row r="848" spans="1:1" ht="13.2">
      <c r="A848" s="27"/>
    </row>
    <row r="849" spans="1:1" ht="13.2">
      <c r="A849" s="27"/>
    </row>
    <row r="850" spans="1:1" ht="13.2">
      <c r="A850" s="27"/>
    </row>
    <row r="851" spans="1:1" ht="13.2">
      <c r="A851" s="27"/>
    </row>
    <row r="852" spans="1:1" ht="13.2">
      <c r="A852" s="27"/>
    </row>
    <row r="853" spans="1:1" ht="13.2">
      <c r="A853" s="27"/>
    </row>
    <row r="854" spans="1:1" ht="13.2">
      <c r="A854" s="27"/>
    </row>
    <row r="855" spans="1:1" ht="13.2">
      <c r="A855" s="27"/>
    </row>
    <row r="856" spans="1:1" ht="13.2">
      <c r="A856" s="27"/>
    </row>
    <row r="857" spans="1:1" ht="13.2">
      <c r="A857" s="27"/>
    </row>
    <row r="858" spans="1:1" ht="13.2">
      <c r="A858" s="27"/>
    </row>
    <row r="859" spans="1:1" ht="13.2">
      <c r="A859" s="27"/>
    </row>
    <row r="860" spans="1:1" ht="13.2">
      <c r="A860" s="27"/>
    </row>
    <row r="861" spans="1:1" ht="13.2">
      <c r="A861" s="27"/>
    </row>
    <row r="862" spans="1:1" ht="13.2">
      <c r="A862" s="27"/>
    </row>
    <row r="863" spans="1:1" ht="13.2">
      <c r="A863" s="27"/>
    </row>
    <row r="864" spans="1:1" ht="13.2">
      <c r="A864" s="27"/>
    </row>
    <row r="865" spans="1:1" ht="13.2">
      <c r="A865" s="27"/>
    </row>
    <row r="866" spans="1:1" ht="13.2">
      <c r="A866" s="27"/>
    </row>
    <row r="867" spans="1:1" ht="13.2">
      <c r="A867" s="27"/>
    </row>
    <row r="868" spans="1:1" ht="13.2">
      <c r="A868" s="27"/>
    </row>
    <row r="869" spans="1:1" ht="13.2">
      <c r="A869" s="27"/>
    </row>
    <row r="870" spans="1:1" ht="13.2">
      <c r="A870" s="27"/>
    </row>
    <row r="871" spans="1:1" ht="13.2">
      <c r="A871" s="27"/>
    </row>
    <row r="872" spans="1:1" ht="13.2">
      <c r="A872" s="27"/>
    </row>
    <row r="873" spans="1:1" ht="13.2">
      <c r="A873" s="27"/>
    </row>
    <row r="874" spans="1:1" ht="13.2">
      <c r="A874" s="27"/>
    </row>
    <row r="875" spans="1:1" ht="13.2">
      <c r="A875" s="27"/>
    </row>
    <row r="876" spans="1:1" ht="13.2">
      <c r="A876" s="27"/>
    </row>
    <row r="877" spans="1:1" ht="13.2">
      <c r="A877" s="27"/>
    </row>
    <row r="878" spans="1:1" ht="13.2">
      <c r="A878" s="27"/>
    </row>
    <row r="879" spans="1:1" ht="13.2">
      <c r="A879" s="27"/>
    </row>
    <row r="880" spans="1:1" ht="13.2">
      <c r="A880" s="27"/>
    </row>
    <row r="881" spans="1:1" ht="13.2">
      <c r="A881" s="27"/>
    </row>
    <row r="882" spans="1:1" ht="13.2">
      <c r="A882" s="27"/>
    </row>
    <row r="883" spans="1:1" ht="13.2">
      <c r="A883" s="27"/>
    </row>
    <row r="884" spans="1:1" ht="13.2">
      <c r="A884" s="27"/>
    </row>
    <row r="885" spans="1:1" ht="13.2">
      <c r="A885" s="27"/>
    </row>
    <row r="886" spans="1:1" ht="13.2">
      <c r="A886" s="27"/>
    </row>
    <row r="887" spans="1:1" ht="13.2">
      <c r="A887" s="27"/>
    </row>
    <row r="888" spans="1:1" ht="13.2">
      <c r="A888" s="27"/>
    </row>
    <row r="889" spans="1:1" ht="13.2">
      <c r="A889" s="27"/>
    </row>
    <row r="890" spans="1:1" ht="13.2">
      <c r="A890" s="27"/>
    </row>
    <row r="891" spans="1:1" ht="13.2">
      <c r="A891" s="27"/>
    </row>
    <row r="892" spans="1:1" ht="13.2">
      <c r="A892" s="27"/>
    </row>
    <row r="893" spans="1:1" ht="13.2">
      <c r="A893" s="27"/>
    </row>
    <row r="894" spans="1:1" ht="13.2">
      <c r="A894" s="27"/>
    </row>
    <row r="895" spans="1:1" ht="13.2">
      <c r="A895" s="27"/>
    </row>
    <row r="896" spans="1:1" ht="13.2">
      <c r="A896" s="27"/>
    </row>
    <row r="897" spans="1:1" ht="13.2">
      <c r="A897" s="27"/>
    </row>
    <row r="898" spans="1:1" ht="13.2">
      <c r="A898" s="27"/>
    </row>
    <row r="899" spans="1:1" ht="13.2">
      <c r="A899" s="27"/>
    </row>
    <row r="900" spans="1:1" ht="13.2">
      <c r="A900" s="27"/>
    </row>
    <row r="901" spans="1:1" ht="13.2">
      <c r="A901" s="27"/>
    </row>
    <row r="902" spans="1:1" ht="13.2">
      <c r="A902" s="27"/>
    </row>
    <row r="903" spans="1:1" ht="13.2">
      <c r="A903" s="27"/>
    </row>
    <row r="904" spans="1:1" ht="13.2">
      <c r="A904" s="27"/>
    </row>
    <row r="905" spans="1:1" ht="13.2">
      <c r="A905" s="27"/>
    </row>
    <row r="906" spans="1:1" ht="13.2">
      <c r="A906" s="27"/>
    </row>
    <row r="907" spans="1:1" ht="13.2">
      <c r="A907" s="27"/>
    </row>
    <row r="908" spans="1:1" ht="13.2">
      <c r="A908" s="27"/>
    </row>
    <row r="909" spans="1:1" ht="13.2">
      <c r="A909" s="27"/>
    </row>
    <row r="910" spans="1:1" ht="13.2">
      <c r="A910" s="27"/>
    </row>
    <row r="911" spans="1:1" ht="13.2">
      <c r="A911" s="27"/>
    </row>
    <row r="912" spans="1:1" ht="13.2">
      <c r="A912" s="27"/>
    </row>
    <row r="913" spans="1:1" ht="13.2">
      <c r="A913" s="27"/>
    </row>
    <row r="914" spans="1:1" ht="13.2">
      <c r="A914" s="27"/>
    </row>
    <row r="915" spans="1:1" ht="13.2">
      <c r="A915" s="27"/>
    </row>
    <row r="916" spans="1:1" ht="13.2">
      <c r="A916" s="27"/>
    </row>
    <row r="917" spans="1:1" ht="13.2">
      <c r="A917" s="27"/>
    </row>
    <row r="918" spans="1:1" ht="13.2">
      <c r="A918" s="27"/>
    </row>
    <row r="919" spans="1:1" ht="13.2">
      <c r="A919" s="27"/>
    </row>
    <row r="920" spans="1:1" ht="13.2">
      <c r="A920" s="27"/>
    </row>
    <row r="921" spans="1:1" ht="13.2">
      <c r="A921" s="27"/>
    </row>
    <row r="922" spans="1:1" ht="13.2">
      <c r="A922" s="27"/>
    </row>
    <row r="923" spans="1:1" ht="13.2">
      <c r="A923" s="27"/>
    </row>
    <row r="924" spans="1:1" ht="13.2">
      <c r="A924" s="27"/>
    </row>
    <row r="925" spans="1:1" ht="13.2">
      <c r="A925" s="27"/>
    </row>
    <row r="926" spans="1:1" ht="13.2">
      <c r="A926" s="27"/>
    </row>
    <row r="927" spans="1:1" ht="13.2">
      <c r="A927" s="27"/>
    </row>
    <row r="928" spans="1:1" ht="13.2">
      <c r="A928" s="27"/>
    </row>
    <row r="929" spans="1:1" ht="13.2">
      <c r="A929" s="27"/>
    </row>
    <row r="930" spans="1:1" ht="13.2">
      <c r="A930" s="27"/>
    </row>
    <row r="931" spans="1:1" ht="13.2">
      <c r="A931" s="27"/>
    </row>
    <row r="932" spans="1:1" ht="13.2">
      <c r="A932" s="27"/>
    </row>
    <row r="933" spans="1:1" ht="13.2">
      <c r="A933" s="27"/>
    </row>
    <row r="934" spans="1:1" ht="13.2">
      <c r="A934" s="27"/>
    </row>
    <row r="935" spans="1:1" ht="13.2">
      <c r="A935" s="27"/>
    </row>
    <row r="936" spans="1:1" ht="13.2">
      <c r="A936" s="27"/>
    </row>
    <row r="937" spans="1:1" ht="13.2">
      <c r="A937" s="27"/>
    </row>
    <row r="938" spans="1:1" ht="13.2">
      <c r="A938" s="27"/>
    </row>
    <row r="939" spans="1:1" ht="13.2">
      <c r="A939" s="27"/>
    </row>
    <row r="940" spans="1:1" ht="13.2">
      <c r="A940" s="27"/>
    </row>
    <row r="941" spans="1:1" ht="13.2">
      <c r="A941" s="27"/>
    </row>
    <row r="942" spans="1:1" ht="13.2">
      <c r="A942" s="27"/>
    </row>
    <row r="943" spans="1:1" ht="13.2">
      <c r="A943" s="27"/>
    </row>
    <row r="944" spans="1:1" ht="13.2">
      <c r="A944" s="27"/>
    </row>
    <row r="945" spans="1:1" ht="13.2">
      <c r="A945" s="27"/>
    </row>
    <row r="946" spans="1:1" ht="13.2">
      <c r="A946" s="27"/>
    </row>
    <row r="947" spans="1:1" ht="13.2">
      <c r="A947" s="27"/>
    </row>
    <row r="948" spans="1:1" ht="13.2">
      <c r="A948" s="27"/>
    </row>
    <row r="949" spans="1:1" ht="13.2">
      <c r="A949" s="27"/>
    </row>
    <row r="950" spans="1:1" ht="13.2">
      <c r="A950" s="27"/>
    </row>
    <row r="951" spans="1:1" ht="13.2">
      <c r="A951" s="27"/>
    </row>
    <row r="952" spans="1:1" ht="13.2">
      <c r="A952" s="27"/>
    </row>
    <row r="953" spans="1:1" ht="13.2">
      <c r="A953" s="27"/>
    </row>
    <row r="954" spans="1:1" ht="13.2">
      <c r="A954" s="27"/>
    </row>
    <row r="955" spans="1:1" ht="13.2">
      <c r="A955" s="27"/>
    </row>
    <row r="956" spans="1:1" ht="13.2">
      <c r="A956" s="27"/>
    </row>
    <row r="957" spans="1:1" ht="13.2">
      <c r="A957" s="27"/>
    </row>
    <row r="958" spans="1:1" ht="13.2">
      <c r="A958" s="27"/>
    </row>
    <row r="959" spans="1:1" ht="13.2">
      <c r="A959" s="27"/>
    </row>
    <row r="960" spans="1:1" ht="13.2">
      <c r="A960" s="27"/>
    </row>
    <row r="961" spans="1:1" ht="13.2">
      <c r="A961" s="27"/>
    </row>
    <row r="962" spans="1:1" ht="13.2">
      <c r="A962" s="27"/>
    </row>
    <row r="963" spans="1:1" ht="13.2">
      <c r="A963" s="27"/>
    </row>
    <row r="964" spans="1:1" ht="13.2">
      <c r="A964" s="27"/>
    </row>
    <row r="965" spans="1:1" ht="13.2">
      <c r="A965" s="27"/>
    </row>
    <row r="966" spans="1:1" ht="13.2">
      <c r="A966" s="27"/>
    </row>
    <row r="967" spans="1:1" ht="13.2">
      <c r="A967" s="27"/>
    </row>
    <row r="968" spans="1:1" ht="13.2">
      <c r="A968" s="27"/>
    </row>
    <row r="969" spans="1:1" ht="13.2">
      <c r="A969" s="27"/>
    </row>
    <row r="970" spans="1:1" ht="13.2">
      <c r="A970" s="27"/>
    </row>
    <row r="971" spans="1:1" ht="13.2">
      <c r="A971" s="27"/>
    </row>
    <row r="972" spans="1:1" ht="13.2">
      <c r="A972" s="27"/>
    </row>
    <row r="973" spans="1:1" ht="13.2">
      <c r="A973" s="27"/>
    </row>
    <row r="974" spans="1:1" ht="13.2">
      <c r="A974" s="27"/>
    </row>
    <row r="975" spans="1:1" ht="13.2">
      <c r="A975" s="27"/>
    </row>
    <row r="976" spans="1:1" ht="13.2">
      <c r="A976" s="27"/>
    </row>
    <row r="977" spans="1:1" ht="13.2">
      <c r="A977" s="27"/>
    </row>
    <row r="978" spans="1:1" ht="13.2">
      <c r="A978" s="27"/>
    </row>
    <row r="979" spans="1:1" ht="13.2">
      <c r="A979" s="27"/>
    </row>
    <row r="980" spans="1:1" ht="13.2">
      <c r="A980" s="27"/>
    </row>
    <row r="981" spans="1:1" ht="13.2">
      <c r="A981" s="27"/>
    </row>
    <row r="982" spans="1:1" ht="13.2">
      <c r="A982" s="27"/>
    </row>
    <row r="983" spans="1:1" ht="13.2">
      <c r="A983" s="27"/>
    </row>
    <row r="984" spans="1:1" ht="13.2">
      <c r="A984" s="27"/>
    </row>
    <row r="985" spans="1:1" ht="13.2">
      <c r="A985" s="27"/>
    </row>
    <row r="986" spans="1:1" ht="13.2">
      <c r="A986" s="27"/>
    </row>
    <row r="987" spans="1:1" ht="13.2">
      <c r="A987" s="27"/>
    </row>
    <row r="988" spans="1:1" ht="13.2">
      <c r="A988" s="27"/>
    </row>
    <row r="989" spans="1:1" ht="13.2">
      <c r="A989" s="27"/>
    </row>
    <row r="990" spans="1:1" ht="13.2">
      <c r="A990" s="27"/>
    </row>
    <row r="991" spans="1:1" ht="13.2">
      <c r="A991" s="27"/>
    </row>
    <row r="992" spans="1:1" ht="13.2">
      <c r="A992" s="27"/>
    </row>
    <row r="993" spans="1:1" ht="13.2">
      <c r="A993" s="27"/>
    </row>
    <row r="994" spans="1:1" ht="13.2">
      <c r="A994" s="27"/>
    </row>
    <row r="995" spans="1:1" ht="13.2">
      <c r="A995" s="27"/>
    </row>
    <row r="996" spans="1:1" ht="13.2">
      <c r="A996" s="27"/>
    </row>
    <row r="997" spans="1:1" ht="13.2">
      <c r="A997" s="27"/>
    </row>
    <row r="998" spans="1:1" ht="13.2">
      <c r="A998" s="27"/>
    </row>
    <row r="999" spans="1:1" ht="13.2">
      <c r="A999" s="27"/>
    </row>
    <row r="1000" spans="1:1" ht="13.2">
      <c r="A1000" s="27"/>
    </row>
    <row r="1001" spans="1:1" ht="13.2">
      <c r="A1001" s="27"/>
    </row>
    <row r="1002" spans="1:1" ht="13.2">
      <c r="A1002" s="27"/>
    </row>
    <row r="1003" spans="1:1" ht="13.2">
      <c r="A1003" s="27"/>
    </row>
    <row r="1004" spans="1:1" ht="13.2">
      <c r="A1004" s="27"/>
    </row>
    <row r="1005" spans="1:1" ht="13.2">
      <c r="A1005" s="27"/>
    </row>
    <row r="1006" spans="1:1" ht="13.2">
      <c r="A1006" s="27"/>
    </row>
    <row r="1007" spans="1:1" ht="13.2">
      <c r="A1007" s="27"/>
    </row>
    <row r="1008" spans="1:1" ht="13.2">
      <c r="A1008" s="27"/>
    </row>
    <row r="1009" spans="1:1" ht="13.2">
      <c r="A1009" s="27"/>
    </row>
    <row r="1010" spans="1:1" ht="13.2">
      <c r="A1010" s="27"/>
    </row>
    <row r="1011" spans="1:1" ht="13.2">
      <c r="A1011" s="27"/>
    </row>
    <row r="1012" spans="1:1" ht="13.2">
      <c r="A1012" s="27"/>
    </row>
    <row r="1013" spans="1:1" ht="13.2">
      <c r="A1013" s="27"/>
    </row>
    <row r="1014" spans="1:1" ht="13.2">
      <c r="A1014" s="27"/>
    </row>
    <row r="1015" spans="1:1" ht="13.2">
      <c r="A1015" s="27"/>
    </row>
    <row r="1016" spans="1:1" ht="13.2">
      <c r="A1016" s="27"/>
    </row>
    <row r="1017" spans="1:1" ht="13.2">
      <c r="A1017" s="27"/>
    </row>
    <row r="1018" spans="1:1" ht="13.2">
      <c r="A1018" s="27"/>
    </row>
    <row r="1019" spans="1:1" ht="13.2">
      <c r="A1019" s="27"/>
    </row>
    <row r="1020" spans="1:1" ht="13.2">
      <c r="A1020" s="27"/>
    </row>
    <row r="1021" spans="1:1" ht="13.2">
      <c r="A1021" s="27"/>
    </row>
    <row r="1022" spans="1:1" ht="13.2">
      <c r="A1022" s="27"/>
    </row>
    <row r="1023" spans="1:1" ht="13.2">
      <c r="A1023" s="27"/>
    </row>
    <row r="1024" spans="1:1" ht="13.2">
      <c r="A1024" s="27"/>
    </row>
    <row r="1025" spans="1:1" ht="13.2">
      <c r="A1025" s="27"/>
    </row>
    <row r="1026" spans="1:1" ht="13.2">
      <c r="A1026" s="27"/>
    </row>
    <row r="1027" spans="1:1" ht="13.2">
      <c r="A1027" s="27"/>
    </row>
    <row r="1028" spans="1:1" ht="13.2">
      <c r="A1028" s="27"/>
    </row>
    <row r="1029" spans="1:1" ht="13.2">
      <c r="A1029" s="27"/>
    </row>
    <row r="1030" spans="1:1" ht="13.2">
      <c r="A1030" s="27"/>
    </row>
    <row r="1031" spans="1:1" ht="13.2">
      <c r="A1031" s="27"/>
    </row>
    <row r="1032" spans="1:1" ht="13.2">
      <c r="A1032" s="27"/>
    </row>
    <row r="1033" spans="1:1" ht="13.2">
      <c r="A1033" s="27"/>
    </row>
    <row r="1034" spans="1:1" ht="13.2">
      <c r="A1034" s="27"/>
    </row>
    <row r="1035" spans="1:1" ht="13.2">
      <c r="A1035" s="27"/>
    </row>
    <row r="1036" spans="1:1" ht="13.2">
      <c r="A1036" s="27"/>
    </row>
    <row r="1037" spans="1:1" ht="13.2">
      <c r="A1037" s="27"/>
    </row>
    <row r="1038" spans="1:1" ht="13.2">
      <c r="A1038" s="27"/>
    </row>
    <row r="1039" spans="1:1" ht="13.2">
      <c r="A1039" s="27"/>
    </row>
    <row r="1040" spans="1:1" ht="13.2">
      <c r="A1040" s="27"/>
    </row>
    <row r="1041" spans="1:1" ht="13.2">
      <c r="A1041" s="27"/>
    </row>
    <row r="1042" spans="1:1" ht="13.2">
      <c r="A1042" s="27"/>
    </row>
    <row r="1043" spans="1:1" ht="13.2">
      <c r="A1043" s="27"/>
    </row>
    <row r="1044" spans="1:1" ht="13.2">
      <c r="A1044" s="27"/>
    </row>
    <row r="1045" spans="1:1" ht="13.2">
      <c r="A1045" s="27"/>
    </row>
    <row r="1046" spans="1:1" ht="13.2">
      <c r="A1046" s="27"/>
    </row>
    <row r="1047" spans="1:1" ht="13.2">
      <c r="A1047" s="27"/>
    </row>
    <row r="1048" spans="1:1" ht="13.2">
      <c r="A1048" s="27"/>
    </row>
    <row r="1049" spans="1:1" ht="13.2">
      <c r="A1049" s="27"/>
    </row>
    <row r="1050" spans="1:1" ht="13.2">
      <c r="A1050" s="27"/>
    </row>
    <row r="1051" spans="1:1" ht="13.2">
      <c r="A1051" s="27"/>
    </row>
    <row r="1052" spans="1:1" ht="13.2">
      <c r="A1052" s="27"/>
    </row>
    <row r="1053" spans="1:1" ht="13.2">
      <c r="A1053" s="27"/>
    </row>
    <row r="1054" spans="1:1" ht="13.2">
      <c r="A1054" s="27"/>
    </row>
    <row r="1055" spans="1:1" ht="13.2">
      <c r="A1055" s="27"/>
    </row>
    <row r="1056" spans="1:1" ht="13.2">
      <c r="A1056" s="27"/>
    </row>
    <row r="1057" spans="1:1" ht="13.2">
      <c r="A1057" s="27"/>
    </row>
    <row r="1058" spans="1:1" ht="13.2">
      <c r="A1058" s="27"/>
    </row>
    <row r="1059" spans="1:1" ht="13.2">
      <c r="A1059" s="27"/>
    </row>
    <row r="1060" spans="1:1" ht="13.2">
      <c r="A1060" s="27"/>
    </row>
    <row r="1061" spans="1:1" ht="13.2">
      <c r="A1061" s="27"/>
    </row>
    <row r="1062" spans="1:1" ht="13.2">
      <c r="A1062" s="27"/>
    </row>
    <row r="1063" spans="1:1" ht="13.2">
      <c r="A1063" s="27"/>
    </row>
    <row r="1064" spans="1:1" ht="13.2">
      <c r="A1064" s="27"/>
    </row>
    <row r="1065" spans="1:1" ht="13.2">
      <c r="A1065" s="27"/>
    </row>
    <row r="1066" spans="1:1" ht="13.2">
      <c r="A1066" s="27"/>
    </row>
    <row r="1067" spans="1:1" ht="13.2">
      <c r="A1067" s="27"/>
    </row>
    <row r="1068" spans="1:1" ht="13.2">
      <c r="A1068" s="27"/>
    </row>
    <row r="1069" spans="1:1" ht="13.2">
      <c r="A1069" s="27"/>
    </row>
    <row r="1070" spans="1:1" ht="13.2">
      <c r="A1070" s="27"/>
    </row>
    <row r="1071" spans="1:1" ht="13.2">
      <c r="A1071" s="27"/>
    </row>
    <row r="1072" spans="1:1" ht="13.2">
      <c r="A1072" s="27"/>
    </row>
    <row r="1073" spans="1:1" ht="13.2">
      <c r="A1073" s="27"/>
    </row>
    <row r="1074" spans="1:1" ht="13.2">
      <c r="A1074" s="27"/>
    </row>
    <row r="1075" spans="1:1" ht="13.2">
      <c r="A1075" s="27"/>
    </row>
    <row r="1076" spans="1:1" ht="13.2">
      <c r="A1076" s="27"/>
    </row>
    <row r="1077" spans="1:1" ht="13.2">
      <c r="A1077" s="27"/>
    </row>
    <row r="1078" spans="1:1" ht="13.2">
      <c r="A1078" s="27"/>
    </row>
    <row r="1079" spans="1:1" ht="13.2">
      <c r="A1079" s="27"/>
    </row>
    <row r="1080" spans="1:1" ht="13.2">
      <c r="A1080" s="27"/>
    </row>
    <row r="1081" spans="1:1" ht="13.2">
      <c r="A1081" s="27"/>
    </row>
    <row r="1082" spans="1:1" ht="13.2">
      <c r="A1082" s="27"/>
    </row>
    <row r="1083" spans="1:1" ht="13.2">
      <c r="A1083" s="27"/>
    </row>
    <row r="1084" spans="1:1" ht="13.2">
      <c r="A1084" s="27"/>
    </row>
    <row r="1085" spans="1:1" ht="13.2">
      <c r="A1085" s="27"/>
    </row>
    <row r="1086" spans="1:1" ht="13.2">
      <c r="A1086" s="27"/>
    </row>
    <row r="1087" spans="1:1" ht="13.2">
      <c r="A1087" s="27"/>
    </row>
    <row r="1088" spans="1:1" ht="13.2">
      <c r="A1088" s="27"/>
    </row>
    <row r="1089" spans="1:1" ht="13.2">
      <c r="A1089" s="27"/>
    </row>
    <row r="1090" spans="1:1" ht="13.2">
      <c r="A1090" s="27"/>
    </row>
    <row r="1091" spans="1:1" ht="13.2">
      <c r="A1091" s="27"/>
    </row>
    <row r="1092" spans="1:1" ht="13.2">
      <c r="A1092" s="27"/>
    </row>
    <row r="1093" spans="1:1" ht="13.2">
      <c r="A1093" s="27"/>
    </row>
    <row r="1094" spans="1:1" ht="13.2">
      <c r="A1094" s="27"/>
    </row>
    <row r="1095" spans="1:1" ht="13.2">
      <c r="A1095" s="27"/>
    </row>
    <row r="1096" spans="1:1" ht="13.2">
      <c r="A1096" s="27"/>
    </row>
    <row r="1097" spans="1:1" ht="13.2">
      <c r="A1097" s="27"/>
    </row>
    <row r="1098" spans="1:1" ht="13.2">
      <c r="A1098" s="27"/>
    </row>
    <row r="1099" spans="1:1" ht="13.2">
      <c r="A1099" s="27"/>
    </row>
    <row r="1100" spans="1:1" ht="13.2">
      <c r="A1100" s="27"/>
    </row>
    <row r="1101" spans="1:1" ht="13.2">
      <c r="A1101" s="27"/>
    </row>
    <row r="1102" spans="1:1" ht="13.2">
      <c r="A1102" s="27"/>
    </row>
    <row r="1103" spans="1:1" ht="13.2">
      <c r="A1103" s="27"/>
    </row>
    <row r="1104" spans="1:1" ht="13.2">
      <c r="A1104" s="27"/>
    </row>
    <row r="1105" spans="1:1" ht="13.2">
      <c r="A1105" s="27"/>
    </row>
    <row r="1106" spans="1:1" ht="13.2">
      <c r="A1106" s="27"/>
    </row>
    <row r="1107" spans="1:1" ht="13.2">
      <c r="A1107" s="27"/>
    </row>
    <row r="1108" spans="1:1" ht="13.2">
      <c r="A1108" s="27"/>
    </row>
    <row r="1109" spans="1:1" ht="13.2">
      <c r="A1109" s="27"/>
    </row>
    <row r="1110" spans="1:1" ht="13.2">
      <c r="A1110" s="27"/>
    </row>
    <row r="1111" spans="1:1" ht="13.2">
      <c r="A1111" s="27"/>
    </row>
    <row r="1112" spans="1:1" ht="13.2">
      <c r="A1112" s="27"/>
    </row>
    <row r="1113" spans="1:1" ht="13.2">
      <c r="A1113" s="27"/>
    </row>
    <row r="1114" spans="1:1" ht="13.2">
      <c r="A1114" s="27"/>
    </row>
    <row r="1115" spans="1:1" ht="13.2">
      <c r="A1115" s="27"/>
    </row>
    <row r="1116" spans="1:1" ht="13.2">
      <c r="A1116" s="27"/>
    </row>
    <row r="1117" spans="1:1" ht="13.2">
      <c r="A1117" s="27"/>
    </row>
    <row r="1118" spans="1:1" ht="13.2">
      <c r="A1118" s="27"/>
    </row>
    <row r="1119" spans="1:1" ht="13.2">
      <c r="A1119" s="27"/>
    </row>
    <row r="1120" spans="1:1" ht="13.2">
      <c r="A1120" s="27"/>
    </row>
    <row r="1121" spans="1:1" ht="13.2">
      <c r="A1121" s="27"/>
    </row>
    <row r="1122" spans="1:1" ht="13.2">
      <c r="A1122" s="27"/>
    </row>
    <row r="1123" spans="1:1" ht="13.2">
      <c r="A1123" s="27"/>
    </row>
    <row r="1124" spans="1:1" ht="13.2">
      <c r="A1124" s="27"/>
    </row>
    <row r="1125" spans="1:1" ht="13.2">
      <c r="A1125" s="27"/>
    </row>
    <row r="1126" spans="1:1" ht="13.2">
      <c r="A1126" s="27"/>
    </row>
    <row r="1127" spans="1:1" ht="13.2">
      <c r="A1127" s="27"/>
    </row>
    <row r="1128" spans="1:1" ht="13.2">
      <c r="A1128" s="27"/>
    </row>
    <row r="1129" spans="1:1" ht="13.2">
      <c r="A1129" s="27"/>
    </row>
    <row r="1130" spans="1:1" ht="13.2">
      <c r="A1130" s="27"/>
    </row>
    <row r="1131" spans="1:1" ht="13.2">
      <c r="A1131" s="27"/>
    </row>
    <row r="1132" spans="1:1" ht="13.2">
      <c r="A1132" s="27"/>
    </row>
    <row r="1133" spans="1:1" ht="13.2">
      <c r="A1133" s="27"/>
    </row>
    <row r="1134" spans="1:1" ht="13.2">
      <c r="A1134" s="27"/>
    </row>
    <row r="1135" spans="1:1" ht="13.2">
      <c r="A1135" s="27"/>
    </row>
    <row r="1136" spans="1:1" ht="13.2">
      <c r="A1136" s="27"/>
    </row>
    <row r="1137" spans="1:1" ht="13.2">
      <c r="A1137" s="27"/>
    </row>
    <row r="1138" spans="1:1" ht="13.2">
      <c r="A1138" s="27"/>
    </row>
    <row r="1139" spans="1:1" ht="13.2">
      <c r="A1139" s="27"/>
    </row>
    <row r="1140" spans="1:1" ht="13.2">
      <c r="A1140" s="27"/>
    </row>
    <row r="1141" spans="1:1" ht="13.2">
      <c r="A1141" s="27"/>
    </row>
    <row r="1142" spans="1:1" ht="13.2">
      <c r="A1142" s="27"/>
    </row>
    <row r="1143" spans="1:1" ht="13.2">
      <c r="A1143" s="27"/>
    </row>
    <row r="1144" spans="1:1" ht="13.2">
      <c r="A1144" s="27"/>
    </row>
    <row r="1145" spans="1:1" ht="13.2">
      <c r="A1145" s="27"/>
    </row>
    <row r="1146" spans="1:1" ht="13.2">
      <c r="A1146" s="27"/>
    </row>
    <row r="1147" spans="1:1" ht="13.2">
      <c r="A1147" s="27"/>
    </row>
    <row r="1148" spans="1:1" ht="13.2">
      <c r="A1148" s="27"/>
    </row>
    <row r="1149" spans="1:1" ht="13.2">
      <c r="A1149" s="27"/>
    </row>
    <row r="1150" spans="1:1" ht="13.2">
      <c r="A1150" s="27"/>
    </row>
    <row r="1151" spans="1:1" ht="13.2">
      <c r="A1151" s="27"/>
    </row>
    <row r="1152" spans="1:1" ht="13.2">
      <c r="A1152" s="27"/>
    </row>
    <row r="1153" spans="1:1" ht="13.2">
      <c r="A1153" s="27"/>
    </row>
    <row r="1154" spans="1:1" ht="13.2">
      <c r="A1154" s="27"/>
    </row>
    <row r="1155" spans="1:1" ht="13.2">
      <c r="A1155" s="27"/>
    </row>
    <row r="1156" spans="1:1" ht="13.2">
      <c r="A1156" s="27"/>
    </row>
    <row r="1157" spans="1:1" ht="13.2">
      <c r="A1157" s="27"/>
    </row>
    <row r="1158" spans="1:1" ht="13.2">
      <c r="A1158" s="27"/>
    </row>
    <row r="1159" spans="1:1" ht="13.2">
      <c r="A1159" s="27"/>
    </row>
    <row r="1160" spans="1:1" ht="13.2">
      <c r="A1160" s="27"/>
    </row>
    <row r="1161" spans="1:1" ht="13.2">
      <c r="A1161" s="27"/>
    </row>
    <row r="1162" spans="1:1" ht="13.2">
      <c r="A1162" s="27"/>
    </row>
    <row r="1163" spans="1:1" ht="13.2">
      <c r="A1163" s="27"/>
    </row>
    <row r="1164" spans="1:1" ht="13.2">
      <c r="A1164" s="27"/>
    </row>
    <row r="1165" spans="1:1" ht="13.2">
      <c r="A1165" s="27"/>
    </row>
    <row r="1166" spans="1:1" ht="13.2">
      <c r="A1166" s="27"/>
    </row>
    <row r="1167" spans="1:1" ht="13.2">
      <c r="A1167" s="27"/>
    </row>
    <row r="1168" spans="1:1" ht="13.2">
      <c r="A1168" s="27"/>
    </row>
    <row r="1169" spans="1:1" ht="13.2">
      <c r="A1169" s="27"/>
    </row>
    <row r="1170" spans="1:1" ht="13.2">
      <c r="A1170" s="27"/>
    </row>
    <row r="1171" spans="1:1" ht="13.2">
      <c r="A1171" s="27"/>
    </row>
    <row r="1172" spans="1:1" ht="13.2">
      <c r="A1172" s="27"/>
    </row>
    <row r="1173" spans="1:1" ht="13.2">
      <c r="A1173" s="27"/>
    </row>
    <row r="1174" spans="1:1" ht="13.2">
      <c r="A1174" s="27"/>
    </row>
    <row r="1175" spans="1:1" ht="13.2">
      <c r="A1175" s="27"/>
    </row>
    <row r="1176" spans="1:1" ht="13.2">
      <c r="A1176" s="27"/>
    </row>
    <row r="1177" spans="1:1" ht="13.2">
      <c r="A1177" s="27"/>
    </row>
    <row r="1178" spans="1:1" ht="13.2">
      <c r="A1178" s="27"/>
    </row>
    <row r="1179" spans="1:1" ht="13.2">
      <c r="A1179" s="27"/>
    </row>
    <row r="1180" spans="1:1" ht="13.2">
      <c r="A1180" s="27"/>
    </row>
    <row r="1181" spans="1:1" ht="13.2">
      <c r="A1181" s="27"/>
    </row>
    <row r="1182" spans="1:1" ht="13.2">
      <c r="A1182" s="27"/>
    </row>
    <row r="1183" spans="1:1" ht="13.2">
      <c r="A1183" s="27"/>
    </row>
    <row r="1184" spans="1:1" ht="13.2">
      <c r="A1184" s="27"/>
    </row>
    <row r="1185" spans="1:1" ht="13.2">
      <c r="A1185" s="27"/>
    </row>
    <row r="1186" spans="1:1" ht="13.2">
      <c r="A1186" s="27"/>
    </row>
    <row r="1187" spans="1:1" ht="13.2">
      <c r="A1187" s="27"/>
    </row>
    <row r="1188" spans="1:1" ht="13.2">
      <c r="A1188" s="27"/>
    </row>
    <row r="1189" spans="1:1" ht="13.2">
      <c r="A1189" s="27"/>
    </row>
    <row r="1190" spans="1:1" ht="13.2">
      <c r="A1190" s="27"/>
    </row>
    <row r="1191" spans="1:1" ht="13.2">
      <c r="A1191" s="27"/>
    </row>
    <row r="1192" spans="1:1" ht="13.2">
      <c r="A1192" s="27"/>
    </row>
    <row r="1193" spans="1:1" ht="13.2">
      <c r="A1193" s="27"/>
    </row>
    <row r="1194" spans="1:1" ht="13.2">
      <c r="A1194" s="27"/>
    </row>
    <row r="1195" spans="1:1" ht="13.2">
      <c r="A1195" s="27"/>
    </row>
    <row r="1196" spans="1:1" ht="13.2">
      <c r="A1196" s="27"/>
    </row>
    <row r="1197" spans="1:1" ht="13.2">
      <c r="A1197" s="27"/>
    </row>
    <row r="1198" spans="1:1" ht="13.2">
      <c r="A1198" s="27"/>
    </row>
    <row r="1199" spans="1:1" ht="13.2">
      <c r="A1199" s="27"/>
    </row>
    <row r="1200" spans="1:1" ht="13.2">
      <c r="A1200" s="27"/>
    </row>
    <row r="1201" spans="1:1" ht="13.2">
      <c r="A1201" s="27"/>
    </row>
    <row r="1202" spans="1:1" ht="13.2">
      <c r="A1202" s="27"/>
    </row>
    <row r="1203" spans="1:1" ht="13.2">
      <c r="A1203" s="27"/>
    </row>
    <row r="1204" spans="1:1" ht="13.2">
      <c r="A1204" s="27"/>
    </row>
    <row r="1205" spans="1:1" ht="13.2">
      <c r="A1205" s="27"/>
    </row>
    <row r="1206" spans="1:1" ht="13.2">
      <c r="A1206" s="27"/>
    </row>
    <row r="1207" spans="1:1" ht="13.2">
      <c r="A1207" s="27"/>
    </row>
    <row r="1208" spans="1:1" ht="13.2">
      <c r="A1208" s="27"/>
    </row>
    <row r="1209" spans="1:1" ht="13.2">
      <c r="A1209" s="27"/>
    </row>
    <row r="1210" spans="1:1" ht="13.2">
      <c r="A1210" s="27"/>
    </row>
    <row r="1211" spans="1:1" ht="13.2">
      <c r="A1211" s="27"/>
    </row>
    <row r="1212" spans="1:1" ht="13.2">
      <c r="A1212" s="27"/>
    </row>
    <row r="1213" spans="1:1" ht="13.2">
      <c r="A1213" s="27"/>
    </row>
    <row r="1214" spans="1:1" ht="13.2">
      <c r="A1214" s="27"/>
    </row>
    <row r="1215" spans="1:1" ht="13.2">
      <c r="A1215" s="27"/>
    </row>
    <row r="1216" spans="1:1" ht="13.2">
      <c r="A1216" s="27"/>
    </row>
    <row r="1217" spans="1:1" ht="13.2">
      <c r="A1217" s="27"/>
    </row>
    <row r="1218" spans="1:1" ht="13.2">
      <c r="A1218" s="27"/>
    </row>
    <row r="1219" spans="1:1" ht="13.2">
      <c r="A1219" s="27"/>
    </row>
    <row r="1220" spans="1:1" ht="13.2">
      <c r="A1220" s="27"/>
    </row>
    <row r="1221" spans="1:1" ht="13.2">
      <c r="A1221" s="27"/>
    </row>
    <row r="1222" spans="1:1" ht="13.2">
      <c r="A1222" s="27"/>
    </row>
    <row r="1223" spans="1:1" ht="13.2">
      <c r="A1223" s="27"/>
    </row>
    <row r="1224" spans="1:1" ht="13.2">
      <c r="A1224" s="27"/>
    </row>
    <row r="1225" spans="1:1" ht="13.2">
      <c r="A1225" s="27"/>
    </row>
    <row r="1226" spans="1:1" ht="13.2">
      <c r="A1226" s="27"/>
    </row>
    <row r="1227" spans="1:1" ht="13.2">
      <c r="A1227" s="27"/>
    </row>
    <row r="1228" spans="1:1" ht="13.2">
      <c r="A1228" s="27"/>
    </row>
    <row r="1229" spans="1:1" ht="13.2">
      <c r="A1229" s="27"/>
    </row>
    <row r="1230" spans="1:1" ht="13.2">
      <c r="A1230" s="27"/>
    </row>
    <row r="1231" spans="1:1" ht="13.2">
      <c r="A1231" s="27"/>
    </row>
    <row r="1232" spans="1:1" ht="13.2">
      <c r="A1232" s="27"/>
    </row>
    <row r="1233" spans="1:1" ht="13.2">
      <c r="A1233" s="27"/>
    </row>
    <row r="1234" spans="1:1" ht="13.2">
      <c r="A1234" s="27"/>
    </row>
    <row r="1235" spans="1:1" ht="13.2">
      <c r="A1235" s="27"/>
    </row>
    <row r="1236" spans="1:1" ht="13.2">
      <c r="A1236" s="27"/>
    </row>
    <row r="1237" spans="1:1" ht="13.2">
      <c r="A1237" s="27"/>
    </row>
    <row r="1238" spans="1:1" ht="13.2">
      <c r="A1238" s="27"/>
    </row>
    <row r="1239" spans="1:1" ht="13.2">
      <c r="A1239" s="27"/>
    </row>
    <row r="1240" spans="1:1" ht="13.2">
      <c r="A1240" s="27"/>
    </row>
    <row r="1241" spans="1:1" ht="13.2">
      <c r="A1241" s="27"/>
    </row>
    <row r="1242" spans="1:1" ht="13.2">
      <c r="A1242" s="27"/>
    </row>
    <row r="1243" spans="1:1" ht="13.2">
      <c r="A1243" s="27"/>
    </row>
    <row r="1244" spans="1:1" ht="13.2">
      <c r="A1244" s="27"/>
    </row>
    <row r="1245" spans="1:1" ht="13.2">
      <c r="A1245" s="27"/>
    </row>
    <row r="1246" spans="1:1" ht="13.2">
      <c r="A1246" s="27"/>
    </row>
    <row r="1247" spans="1:1" ht="13.2">
      <c r="A1247" s="27"/>
    </row>
    <row r="1248" spans="1:1" ht="13.2">
      <c r="A1248" s="27"/>
    </row>
    <row r="1249" spans="1:1" ht="13.2">
      <c r="A1249" s="27"/>
    </row>
    <row r="1250" spans="1:1" ht="13.2">
      <c r="A1250" s="27"/>
    </row>
    <row r="1251" spans="1:1" ht="13.2">
      <c r="A1251" s="27"/>
    </row>
    <row r="1252" spans="1:1" ht="13.2">
      <c r="A1252" s="27"/>
    </row>
    <row r="1253" spans="1:1" ht="13.2">
      <c r="A1253" s="27"/>
    </row>
    <row r="1254" spans="1:1" ht="13.2">
      <c r="A1254" s="27"/>
    </row>
    <row r="1255" spans="1:1" ht="13.2">
      <c r="A1255" s="27"/>
    </row>
    <row r="1256" spans="1:1" ht="13.2">
      <c r="A1256" s="27"/>
    </row>
    <row r="1257" spans="1:1" ht="13.2">
      <c r="A1257" s="27"/>
    </row>
    <row r="1258" spans="1:1" ht="13.2">
      <c r="A1258" s="27"/>
    </row>
    <row r="1259" spans="1:1" ht="13.2">
      <c r="A1259" s="27"/>
    </row>
    <row r="1260" spans="1:1" ht="13.2">
      <c r="A1260" s="27"/>
    </row>
    <row r="1261" spans="1:1" ht="13.2">
      <c r="A1261" s="27"/>
    </row>
    <row r="1262" spans="1:1" ht="13.2">
      <c r="A1262" s="27"/>
    </row>
    <row r="1263" spans="1:1" ht="13.2">
      <c r="A1263" s="27"/>
    </row>
    <row r="1264" spans="1:1" ht="13.2">
      <c r="A1264" s="27"/>
    </row>
    <row r="1265" spans="1:1" ht="13.2">
      <c r="A1265" s="27"/>
    </row>
    <row r="1266" spans="1:1" ht="13.2">
      <c r="A1266" s="27"/>
    </row>
    <row r="1267" spans="1:1" ht="13.2">
      <c r="A1267" s="27"/>
    </row>
    <row r="1268" spans="1:1" ht="13.2">
      <c r="A1268" s="27"/>
    </row>
    <row r="1269" spans="1:1" ht="13.2">
      <c r="A1269" s="27"/>
    </row>
    <row r="1270" spans="1:1" ht="13.2">
      <c r="A1270" s="27"/>
    </row>
    <row r="1271" spans="1:1" ht="13.2">
      <c r="A1271" s="27"/>
    </row>
    <row r="1272" spans="1:1" ht="13.2">
      <c r="A1272" s="27"/>
    </row>
    <row r="1273" spans="1:1" ht="13.2">
      <c r="A1273" s="27"/>
    </row>
    <row r="1274" spans="1:1" ht="13.2">
      <c r="A1274" s="27"/>
    </row>
    <row r="1275" spans="1:1" ht="13.2">
      <c r="A1275" s="27"/>
    </row>
    <row r="1276" spans="1:1" ht="13.2">
      <c r="A1276" s="27"/>
    </row>
    <row r="1277" spans="1:1" ht="13.2">
      <c r="A1277" s="27"/>
    </row>
    <row r="1278" spans="1:1" ht="13.2">
      <c r="A1278" s="27"/>
    </row>
    <row r="1279" spans="1:1" ht="13.2">
      <c r="A1279" s="27"/>
    </row>
    <row r="1280" spans="1:1" ht="13.2">
      <c r="A1280" s="27"/>
    </row>
    <row r="1281" spans="1:1" ht="13.2">
      <c r="A1281" s="27"/>
    </row>
    <row r="1282" spans="1:1" ht="13.2">
      <c r="A1282" s="27"/>
    </row>
    <row r="1283" spans="1:1" ht="13.2">
      <c r="A1283" s="27"/>
    </row>
    <row r="1284" spans="1:1" ht="13.2">
      <c r="A1284" s="27"/>
    </row>
    <row r="1285" spans="1:1" ht="13.2">
      <c r="A1285" s="27"/>
    </row>
    <row r="1286" spans="1:1" ht="13.2">
      <c r="A1286" s="27"/>
    </row>
    <row r="1287" spans="1:1" ht="13.2">
      <c r="A1287" s="27"/>
    </row>
    <row r="1288" spans="1:1" ht="13.2">
      <c r="A1288" s="27"/>
    </row>
    <row r="1289" spans="1:1" ht="13.2">
      <c r="A1289" s="27"/>
    </row>
    <row r="1290" spans="1:1" ht="13.2">
      <c r="A1290" s="27"/>
    </row>
    <row r="1291" spans="1:1" ht="13.2">
      <c r="A1291" s="27"/>
    </row>
    <row r="1292" spans="1:1" ht="13.2">
      <c r="A1292" s="27"/>
    </row>
    <row r="1293" spans="1:1" ht="13.2">
      <c r="A1293" s="27"/>
    </row>
    <row r="1294" spans="1:1" ht="13.2">
      <c r="A1294" s="27"/>
    </row>
    <row r="1295" spans="1:1" ht="13.2">
      <c r="A1295" s="27"/>
    </row>
    <row r="1296" spans="1:1" ht="13.2">
      <c r="A1296" s="27"/>
    </row>
    <row r="1297" spans="1:1" ht="13.2">
      <c r="A1297" s="27"/>
    </row>
    <row r="1298" spans="1:1" ht="13.2">
      <c r="A1298" s="27"/>
    </row>
    <row r="1299" spans="1:1" ht="13.2">
      <c r="A1299" s="27"/>
    </row>
    <row r="1300" spans="1:1" ht="13.2">
      <c r="A1300" s="27"/>
    </row>
    <row r="1301" spans="1:1" ht="13.2">
      <c r="A1301" s="27"/>
    </row>
    <row r="1302" spans="1:1" ht="13.2">
      <c r="A1302" s="27"/>
    </row>
    <row r="1303" spans="1:1" ht="13.2">
      <c r="A1303" s="27"/>
    </row>
    <row r="1304" spans="1:1" ht="13.2">
      <c r="A1304" s="27"/>
    </row>
    <row r="1305" spans="1:1" ht="13.2">
      <c r="A1305" s="27"/>
    </row>
    <row r="1306" spans="1:1" ht="13.2">
      <c r="A1306" s="27"/>
    </row>
    <row r="1307" spans="1:1" ht="13.2">
      <c r="A1307" s="27"/>
    </row>
    <row r="1308" spans="1:1" ht="13.2">
      <c r="A1308" s="27"/>
    </row>
    <row r="1309" spans="1:1" ht="13.2">
      <c r="A1309" s="27"/>
    </row>
    <row r="1310" spans="1:1" ht="13.2">
      <c r="A1310" s="27"/>
    </row>
    <row r="1311" spans="1:1" ht="13.2">
      <c r="A1311" s="27"/>
    </row>
    <row r="1312" spans="1:1" ht="13.2">
      <c r="A1312" s="27"/>
    </row>
    <row r="1313" spans="1:1" ht="13.2">
      <c r="A1313" s="27"/>
    </row>
    <row r="1314" spans="1:1" ht="13.2">
      <c r="A1314" s="27"/>
    </row>
    <row r="1315" spans="1:1" ht="13.2">
      <c r="A1315" s="27"/>
    </row>
    <row r="1316" spans="1:1" ht="13.2">
      <c r="A1316" s="27"/>
    </row>
    <row r="1317" spans="1:1" ht="13.2">
      <c r="A1317" s="27"/>
    </row>
    <row r="1318" spans="1:1" ht="13.2">
      <c r="A1318" s="27"/>
    </row>
    <row r="1319" spans="1:1" ht="13.2">
      <c r="A1319" s="27"/>
    </row>
    <row r="1320" spans="1:1" ht="13.2">
      <c r="A1320" s="27"/>
    </row>
    <row r="1321" spans="1:1" ht="13.2">
      <c r="A1321" s="27"/>
    </row>
    <row r="1322" spans="1:1" ht="13.2">
      <c r="A1322" s="27"/>
    </row>
    <row r="1323" spans="1:1" ht="13.2">
      <c r="A1323" s="27"/>
    </row>
    <row r="1324" spans="1:1" ht="13.2">
      <c r="A1324" s="27"/>
    </row>
    <row r="1325" spans="1:1" ht="13.2">
      <c r="A1325" s="27"/>
    </row>
    <row r="1326" spans="1:1" ht="13.2">
      <c r="A1326" s="27"/>
    </row>
    <row r="1327" spans="1:1" ht="13.2">
      <c r="A1327" s="27"/>
    </row>
    <row r="1328" spans="1:1" ht="13.2">
      <c r="A1328" s="27"/>
    </row>
    <row r="1329" spans="1:1" ht="13.2">
      <c r="A1329" s="27"/>
    </row>
    <row r="1330" spans="1:1" ht="13.2">
      <c r="A1330" s="27"/>
    </row>
    <row r="1331" spans="1:1" ht="13.2">
      <c r="A1331" s="27"/>
    </row>
    <row r="1332" spans="1:1" ht="13.2">
      <c r="A1332" s="27"/>
    </row>
    <row r="1333" spans="1:1" ht="13.2">
      <c r="A1333" s="27"/>
    </row>
    <row r="1334" spans="1:1" ht="13.2">
      <c r="A1334" s="27"/>
    </row>
    <row r="1335" spans="1:1" ht="13.2">
      <c r="A1335" s="27"/>
    </row>
    <row r="1336" spans="1:1" ht="13.2">
      <c r="A1336" s="27"/>
    </row>
    <row r="1337" spans="1:1" ht="13.2">
      <c r="A1337" s="27"/>
    </row>
    <row r="1338" spans="1:1" ht="13.2">
      <c r="A1338" s="27"/>
    </row>
    <row r="1339" spans="1:1" ht="13.2">
      <c r="A1339" s="27"/>
    </row>
    <row r="1340" spans="1:1" ht="13.2">
      <c r="A1340" s="27"/>
    </row>
    <row r="1341" spans="1:1" ht="13.2">
      <c r="A1341" s="27"/>
    </row>
    <row r="1342" spans="1:1" ht="13.2">
      <c r="A1342" s="27"/>
    </row>
    <row r="1343" spans="1:1" ht="13.2">
      <c r="A1343" s="27"/>
    </row>
    <row r="1344" spans="1:1" ht="13.2">
      <c r="A1344" s="27"/>
    </row>
    <row r="1345" spans="1:1" ht="13.2">
      <c r="A1345" s="27"/>
    </row>
    <row r="1346" spans="1:1" ht="13.2">
      <c r="A1346" s="27"/>
    </row>
    <row r="1347" spans="1:1" ht="13.2">
      <c r="A1347" s="27"/>
    </row>
    <row r="1348" spans="1:1" ht="13.2">
      <c r="A1348" s="27"/>
    </row>
    <row r="1349" spans="1:1" ht="13.2">
      <c r="A1349" s="27"/>
    </row>
    <row r="1350" spans="1:1" ht="13.2">
      <c r="A1350" s="27"/>
    </row>
    <row r="1351" spans="1:1" ht="13.2">
      <c r="A1351" s="27"/>
    </row>
    <row r="1352" spans="1:1" ht="13.2">
      <c r="A1352" s="27"/>
    </row>
    <row r="1353" spans="1:1" ht="13.2">
      <c r="A1353" s="27"/>
    </row>
    <row r="1354" spans="1:1" ht="13.2">
      <c r="A1354" s="27"/>
    </row>
    <row r="1355" spans="1:1" ht="13.2">
      <c r="A1355" s="27"/>
    </row>
    <row r="1356" spans="1:1" ht="13.2">
      <c r="A1356" s="27"/>
    </row>
    <row r="1357" spans="1:1" ht="13.2">
      <c r="A1357" s="27"/>
    </row>
    <row r="1358" spans="1:1" ht="13.2">
      <c r="A1358" s="27"/>
    </row>
    <row r="1359" spans="1:1" ht="13.2">
      <c r="A1359" s="27"/>
    </row>
    <row r="1360" spans="1:1" ht="13.2">
      <c r="A1360" s="27"/>
    </row>
    <row r="1361" spans="1:1" ht="13.2">
      <c r="A1361" s="27"/>
    </row>
    <row r="1362" spans="1:1" ht="13.2">
      <c r="A1362" s="27"/>
    </row>
    <row r="1363" spans="1:1" ht="13.2">
      <c r="A1363" s="27"/>
    </row>
    <row r="1364" spans="1:1" ht="13.2">
      <c r="A1364" s="27"/>
    </row>
    <row r="1365" spans="1:1" ht="13.2">
      <c r="A1365" s="27"/>
    </row>
    <row r="1366" spans="1:1" ht="13.2">
      <c r="A1366" s="27"/>
    </row>
    <row r="1367" spans="1:1" ht="13.2">
      <c r="A1367" s="27"/>
    </row>
    <row r="1368" spans="1:1" ht="13.2">
      <c r="A1368" s="27"/>
    </row>
    <row r="1369" spans="1:1" ht="13.2">
      <c r="A1369" s="27"/>
    </row>
    <row r="1370" spans="1:1" ht="13.2">
      <c r="A1370" s="27"/>
    </row>
    <row r="1371" spans="1:1" ht="13.2">
      <c r="A1371" s="27"/>
    </row>
    <row r="1372" spans="1:1" ht="13.2">
      <c r="A1372" s="27"/>
    </row>
    <row r="1373" spans="1:1" ht="13.2">
      <c r="A1373" s="27"/>
    </row>
    <row r="1374" spans="1:1" ht="13.2">
      <c r="A1374" s="27"/>
    </row>
    <row r="1375" spans="1:1" ht="13.2">
      <c r="A1375" s="27"/>
    </row>
  </sheetData>
  <sheetProtection selectLockedCells="1" selectUnlockedCells="1"/>
  <mergeCells count="16">
    <mergeCell ref="A5:I5"/>
    <mergeCell ref="A1:I1"/>
    <mergeCell ref="A2:D2"/>
    <mergeCell ref="E2:H2"/>
    <mergeCell ref="A3:D3"/>
    <mergeCell ref="E3:H3"/>
    <mergeCell ref="A6:A8"/>
    <mergeCell ref="A31:I33"/>
    <mergeCell ref="A34:I34"/>
    <mergeCell ref="A38:I38"/>
    <mergeCell ref="A39:I39"/>
    <mergeCell ref="A37:H37"/>
    <mergeCell ref="I21:I25"/>
    <mergeCell ref="A35:I35"/>
    <mergeCell ref="A36:I36"/>
    <mergeCell ref="G6:H6"/>
  </mergeCells>
  <phoneticPr fontId="16" type="noConversion"/>
  <pageMargins left="0.39374999999999999" right="0.19652777777777777" top="0.47222222222222221" bottom="0.57638888888888884" header="0.51180555555555551" footer="0.39374999999999999"/>
  <pageSetup paperSize="9" scale="59" firstPageNumber="0" orientation="landscape"/>
  <headerFooter alignWithMargins="0">
    <oddFooter>&amp;RSeite &amp;P von &amp;N</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K1295"/>
  <sheetViews>
    <sheetView zoomScale="75" zoomScaleNormal="75" zoomScaleSheetLayoutView="30" workbookViewId="0">
      <selection activeCell="K46" sqref="K46"/>
    </sheetView>
  </sheetViews>
  <sheetFormatPr baseColWidth="10" defaultColWidth="11.375" defaultRowHeight="12"/>
  <cols>
    <col min="1" max="1" width="6.625" style="5" customWidth="1"/>
    <col min="2" max="2" width="21.625" style="10" customWidth="1"/>
    <col min="3" max="3" width="25.875" style="10" bestFit="1" customWidth="1"/>
    <col min="4" max="4" width="54.625" style="1" customWidth="1"/>
    <col min="5" max="8" width="15.625" style="7" customWidth="1"/>
    <col min="9" max="9" width="76.75" style="11" customWidth="1"/>
    <col min="10" max="16384" width="11.375" style="1"/>
  </cols>
  <sheetData>
    <row r="1" spans="1:9" ht="55.2" customHeight="1">
      <c r="A1" s="178"/>
      <c r="B1" s="207"/>
      <c r="C1" s="207"/>
      <c r="D1" s="207"/>
      <c r="E1" s="207"/>
      <c r="F1" s="207"/>
      <c r="G1" s="207"/>
      <c r="H1" s="207"/>
      <c r="I1" s="208"/>
    </row>
    <row r="2" spans="1:9" ht="25.95" customHeight="1">
      <c r="A2" s="174" t="s">
        <v>56</v>
      </c>
      <c r="B2" s="175"/>
      <c r="C2" s="175"/>
      <c r="D2" s="175"/>
      <c r="E2" s="176" t="s">
        <v>57</v>
      </c>
      <c r="F2" s="176"/>
      <c r="G2" s="176"/>
      <c r="H2" s="176"/>
      <c r="I2" s="28" t="s">
        <v>58</v>
      </c>
    </row>
    <row r="3" spans="1:9" ht="24.75" customHeight="1">
      <c r="A3" s="174" t="s">
        <v>59</v>
      </c>
      <c r="B3" s="175"/>
      <c r="C3" s="175"/>
      <c r="D3" s="175"/>
      <c r="E3" s="177" t="s">
        <v>60</v>
      </c>
      <c r="F3" s="177"/>
      <c r="G3" s="177"/>
      <c r="H3" s="177"/>
      <c r="I3" s="29" t="s">
        <v>61</v>
      </c>
    </row>
    <row r="4" spans="1:9" ht="20.100000000000001" customHeight="1" thickBot="1">
      <c r="A4" s="30"/>
      <c r="B4" s="31"/>
      <c r="C4" s="31"/>
      <c r="D4" s="31"/>
      <c r="E4" s="32"/>
      <c r="F4" s="32"/>
      <c r="G4" s="156"/>
      <c r="H4" s="156"/>
      <c r="I4" s="33"/>
    </row>
    <row r="5" spans="1:9" s="13" customFormat="1" ht="26.4" customHeight="1" thickBot="1">
      <c r="A5" s="204" t="s">
        <v>62</v>
      </c>
      <c r="B5" s="205"/>
      <c r="C5" s="205"/>
      <c r="D5" s="205"/>
      <c r="E5" s="205"/>
      <c r="F5" s="205"/>
      <c r="G5" s="205"/>
      <c r="H5" s="205"/>
      <c r="I5" s="206"/>
    </row>
    <row r="6" spans="1:9" s="2" customFormat="1" ht="27.75" customHeight="1">
      <c r="A6" s="188" t="s">
        <v>7</v>
      </c>
      <c r="B6" s="54" t="s">
        <v>8</v>
      </c>
      <c r="C6" s="54" t="s">
        <v>9</v>
      </c>
      <c r="D6" s="55" t="s">
        <v>10</v>
      </c>
      <c r="E6" s="56" t="s">
        <v>11</v>
      </c>
      <c r="F6" s="57" t="s">
        <v>12</v>
      </c>
      <c r="G6" s="209" t="s">
        <v>13</v>
      </c>
      <c r="H6" s="199"/>
      <c r="I6" s="58" t="s">
        <v>14</v>
      </c>
    </row>
    <row r="7" spans="1:9" s="3" customFormat="1" ht="43.95" customHeight="1">
      <c r="A7" s="189"/>
      <c r="B7" s="39" t="s">
        <v>15</v>
      </c>
      <c r="C7" s="39"/>
      <c r="D7" s="40" t="s">
        <v>16</v>
      </c>
      <c r="E7" s="41" t="s">
        <v>17</v>
      </c>
      <c r="F7" s="41" t="s">
        <v>18</v>
      </c>
      <c r="G7" s="39" t="s">
        <v>19</v>
      </c>
      <c r="H7" s="39" t="s">
        <v>19</v>
      </c>
      <c r="I7" s="40" t="s">
        <v>20</v>
      </c>
    </row>
    <row r="8" spans="1:9" s="3" customFormat="1" ht="16.2" customHeight="1">
      <c r="A8" s="189"/>
      <c r="B8" s="42"/>
      <c r="C8" s="42"/>
      <c r="D8" s="43"/>
      <c r="E8" s="44" t="s">
        <v>21</v>
      </c>
      <c r="F8" s="45" t="s">
        <v>21</v>
      </c>
      <c r="G8" s="130" t="s">
        <v>21</v>
      </c>
      <c r="H8" s="130" t="s">
        <v>22</v>
      </c>
      <c r="I8" s="46"/>
    </row>
    <row r="9" spans="1:9" s="12" customFormat="1" ht="14.7" customHeight="1">
      <c r="A9" s="47"/>
      <c r="B9" s="48"/>
      <c r="C9" s="48"/>
      <c r="D9" s="47"/>
      <c r="E9" s="47"/>
      <c r="F9" s="47"/>
      <c r="G9" s="157"/>
      <c r="H9" s="158"/>
      <c r="I9" s="47"/>
    </row>
    <row r="10" spans="1:9" s="64" customFormat="1" ht="14.7" customHeight="1">
      <c r="A10" s="59" t="s">
        <v>63</v>
      </c>
      <c r="B10" s="60"/>
      <c r="C10" s="60"/>
      <c r="D10" s="60"/>
      <c r="E10" s="61">
        <f>SUM(E12+E20+E28+E35)</f>
        <v>53750</v>
      </c>
      <c r="F10" s="61">
        <f>SUM(F12+F20+F28+F35)</f>
        <v>51500</v>
      </c>
      <c r="G10" s="126">
        <f>E10-F10</f>
        <v>2250</v>
      </c>
      <c r="H10" s="127">
        <f>F10/E10-1</f>
        <v>-4.1860465116279055E-2</v>
      </c>
      <c r="I10" s="63"/>
    </row>
    <row r="11" spans="1:9" s="70" customFormat="1" ht="14.7" customHeight="1">
      <c r="A11" s="65"/>
      <c r="B11" s="66"/>
      <c r="C11" s="66"/>
      <c r="D11" s="67"/>
      <c r="E11" s="68"/>
      <c r="F11" s="68"/>
      <c r="G11" s="68"/>
      <c r="H11" s="69"/>
      <c r="I11" s="65"/>
    </row>
    <row r="12" spans="1:9" s="70" customFormat="1" ht="14.7" customHeight="1">
      <c r="A12" s="65"/>
      <c r="B12" s="71" t="s">
        <v>64</v>
      </c>
      <c r="C12" s="71"/>
      <c r="D12" s="67"/>
      <c r="E12" s="72">
        <v>18000</v>
      </c>
      <c r="F12" s="72">
        <f>SUM(F13:F18)</f>
        <v>18000</v>
      </c>
      <c r="G12" s="68"/>
      <c r="H12" s="69"/>
      <c r="I12" s="65"/>
    </row>
    <row r="13" spans="1:9" s="70" customFormat="1" ht="14.7" customHeight="1">
      <c r="A13" s="65" t="s">
        <v>65</v>
      </c>
      <c r="B13" s="66">
        <v>41482</v>
      </c>
      <c r="C13" s="66" t="s">
        <v>66</v>
      </c>
      <c r="D13" s="67" t="s">
        <v>67</v>
      </c>
      <c r="E13" s="68"/>
      <c r="F13" s="68">
        <v>3000</v>
      </c>
      <c r="G13" s="68"/>
      <c r="H13" s="69"/>
      <c r="I13" s="65"/>
    </row>
    <row r="14" spans="1:9" s="70" customFormat="1" ht="14.7" customHeight="1">
      <c r="A14" s="65" t="s">
        <v>68</v>
      </c>
      <c r="B14" s="66">
        <v>41513</v>
      </c>
      <c r="C14" s="66" t="s">
        <v>66</v>
      </c>
      <c r="D14" s="67" t="s">
        <v>69</v>
      </c>
      <c r="E14" s="68"/>
      <c r="F14" s="68">
        <v>3000</v>
      </c>
      <c r="G14" s="68"/>
      <c r="H14" s="69"/>
      <c r="I14" s="65"/>
    </row>
    <row r="15" spans="1:9" s="70" customFormat="1" ht="14.7" customHeight="1">
      <c r="A15" s="65" t="s">
        <v>70</v>
      </c>
      <c r="B15" s="66">
        <v>41544</v>
      </c>
      <c r="C15" s="66" t="s">
        <v>66</v>
      </c>
      <c r="D15" s="67" t="s">
        <v>71</v>
      </c>
      <c r="E15" s="68"/>
      <c r="F15" s="68">
        <v>3000</v>
      </c>
      <c r="G15" s="68"/>
      <c r="H15" s="69"/>
      <c r="I15" s="65"/>
    </row>
    <row r="16" spans="1:9" s="70" customFormat="1" ht="14.7" customHeight="1">
      <c r="A16" s="65" t="s">
        <v>72</v>
      </c>
      <c r="B16" s="66">
        <v>41574</v>
      </c>
      <c r="C16" s="66" t="s">
        <v>66</v>
      </c>
      <c r="D16" s="67" t="s">
        <v>73</v>
      </c>
      <c r="E16" s="68"/>
      <c r="F16" s="68">
        <v>3000</v>
      </c>
      <c r="G16" s="68"/>
      <c r="H16" s="69"/>
      <c r="I16" s="65"/>
    </row>
    <row r="17" spans="1:9" s="70" customFormat="1" ht="14.7" customHeight="1">
      <c r="A17" s="65" t="s">
        <v>74</v>
      </c>
      <c r="B17" s="66">
        <v>41605</v>
      </c>
      <c r="C17" s="66" t="s">
        <v>66</v>
      </c>
      <c r="D17" s="67" t="s">
        <v>75</v>
      </c>
      <c r="E17" s="68"/>
      <c r="F17" s="68">
        <v>3000</v>
      </c>
      <c r="G17" s="68"/>
      <c r="H17" s="69"/>
      <c r="I17" s="65"/>
    </row>
    <row r="18" spans="1:9" s="70" customFormat="1" ht="14.7" customHeight="1">
      <c r="A18" s="65" t="s">
        <v>76</v>
      </c>
      <c r="B18" s="66">
        <v>41635</v>
      </c>
      <c r="C18" s="66" t="s">
        <v>66</v>
      </c>
      <c r="D18" s="67" t="s">
        <v>77</v>
      </c>
      <c r="E18" s="68"/>
      <c r="F18" s="68">
        <v>3000</v>
      </c>
      <c r="G18" s="68"/>
      <c r="H18" s="69"/>
      <c r="I18" s="65"/>
    </row>
    <row r="19" spans="1:9" s="70" customFormat="1" ht="14.7" customHeight="1">
      <c r="A19" s="65"/>
      <c r="B19" s="66"/>
      <c r="C19" s="66"/>
      <c r="D19" s="67"/>
      <c r="E19" s="68"/>
      <c r="F19" s="68"/>
      <c r="G19" s="68"/>
      <c r="H19" s="69"/>
      <c r="I19" s="65"/>
    </row>
    <row r="20" spans="1:9" s="70" customFormat="1" ht="14.7" customHeight="1">
      <c r="A20" s="65"/>
      <c r="B20" s="71" t="s">
        <v>78</v>
      </c>
      <c r="C20" s="71"/>
      <c r="D20" s="67"/>
      <c r="E20" s="72">
        <v>12000</v>
      </c>
      <c r="F20" s="72">
        <f>SUM(F21:F26)</f>
        <v>12000</v>
      </c>
      <c r="G20" s="68"/>
      <c r="H20" s="69"/>
      <c r="I20" s="65"/>
    </row>
    <row r="21" spans="1:9" s="70" customFormat="1" ht="14.7" customHeight="1">
      <c r="A21" s="65" t="s">
        <v>79</v>
      </c>
      <c r="B21" s="66">
        <v>41482</v>
      </c>
      <c r="C21" s="66" t="s">
        <v>80</v>
      </c>
      <c r="D21" s="67" t="s">
        <v>81</v>
      </c>
      <c r="E21" s="68"/>
      <c r="F21" s="68">
        <v>2000</v>
      </c>
      <c r="G21" s="68"/>
      <c r="H21" s="69"/>
      <c r="I21" s="65"/>
    </row>
    <row r="22" spans="1:9" s="70" customFormat="1" ht="14.7" customHeight="1">
      <c r="A22" s="65" t="s">
        <v>82</v>
      </c>
      <c r="B22" s="66">
        <v>41513</v>
      </c>
      <c r="C22" s="66" t="s">
        <v>80</v>
      </c>
      <c r="D22" s="67" t="s">
        <v>83</v>
      </c>
      <c r="E22" s="68"/>
      <c r="F22" s="68">
        <v>2000</v>
      </c>
      <c r="G22" s="68"/>
      <c r="H22" s="69"/>
      <c r="I22" s="65"/>
    </row>
    <row r="23" spans="1:9" s="70" customFormat="1" ht="14.7" customHeight="1">
      <c r="A23" s="65" t="s">
        <v>84</v>
      </c>
      <c r="B23" s="66">
        <v>41544</v>
      </c>
      <c r="C23" s="66" t="s">
        <v>80</v>
      </c>
      <c r="D23" s="67" t="s">
        <v>85</v>
      </c>
      <c r="E23" s="68"/>
      <c r="F23" s="68">
        <v>2000</v>
      </c>
      <c r="G23" s="68"/>
      <c r="H23" s="69"/>
      <c r="I23" s="65"/>
    </row>
    <row r="24" spans="1:9" s="70" customFormat="1" ht="14.7" customHeight="1">
      <c r="A24" s="65" t="s">
        <v>86</v>
      </c>
      <c r="B24" s="66">
        <v>41574</v>
      </c>
      <c r="C24" s="66" t="s">
        <v>80</v>
      </c>
      <c r="D24" s="67" t="s">
        <v>87</v>
      </c>
      <c r="E24" s="68"/>
      <c r="F24" s="68">
        <v>2000</v>
      </c>
      <c r="G24" s="68"/>
      <c r="H24" s="69"/>
      <c r="I24" s="65"/>
    </row>
    <row r="25" spans="1:9" s="70" customFormat="1" ht="14.7" customHeight="1">
      <c r="A25" s="65" t="s">
        <v>88</v>
      </c>
      <c r="B25" s="66">
        <v>41605</v>
      </c>
      <c r="C25" s="66" t="s">
        <v>80</v>
      </c>
      <c r="D25" s="67" t="s">
        <v>89</v>
      </c>
      <c r="E25" s="68"/>
      <c r="F25" s="68">
        <v>2000</v>
      </c>
      <c r="G25" s="68"/>
      <c r="H25" s="69"/>
      <c r="I25" s="65"/>
    </row>
    <row r="26" spans="1:9" s="70" customFormat="1" ht="14.7" customHeight="1">
      <c r="A26" s="65" t="s">
        <v>90</v>
      </c>
      <c r="B26" s="66">
        <v>41635</v>
      </c>
      <c r="C26" s="66" t="s">
        <v>80</v>
      </c>
      <c r="D26" s="67" t="s">
        <v>91</v>
      </c>
      <c r="E26" s="68"/>
      <c r="F26" s="68">
        <v>2000</v>
      </c>
      <c r="G26" s="68"/>
      <c r="H26" s="69"/>
      <c r="I26" s="65"/>
    </row>
    <row r="27" spans="1:9" s="70" customFormat="1" ht="14.7" customHeight="1">
      <c r="A27" s="65"/>
      <c r="B27" s="66"/>
      <c r="C27" s="66"/>
      <c r="D27" s="67"/>
      <c r="E27" s="68"/>
      <c r="F27" s="68"/>
      <c r="G27" s="68"/>
      <c r="H27" s="69"/>
      <c r="I27" s="65"/>
    </row>
    <row r="28" spans="1:9" s="74" customFormat="1" ht="14.7" customHeight="1">
      <c r="A28" s="73"/>
      <c r="B28" s="71" t="s">
        <v>92</v>
      </c>
      <c r="C28" s="71"/>
      <c r="D28" s="71"/>
      <c r="E28" s="72">
        <v>12500</v>
      </c>
      <c r="F28" s="72">
        <f>SUM(F29:F33)</f>
        <v>12500</v>
      </c>
      <c r="G28" s="68"/>
      <c r="H28" s="69"/>
      <c r="I28" s="65"/>
    </row>
    <row r="29" spans="1:9" s="74" customFormat="1" ht="14.7" customHeight="1">
      <c r="A29" s="65" t="s">
        <v>93</v>
      </c>
      <c r="B29" s="66">
        <v>41525</v>
      </c>
      <c r="C29" s="66" t="s">
        <v>94</v>
      </c>
      <c r="D29" s="67" t="s">
        <v>95</v>
      </c>
      <c r="E29" s="68"/>
      <c r="F29" s="68">
        <v>2500</v>
      </c>
      <c r="G29" s="68"/>
      <c r="H29" s="69"/>
      <c r="I29" s="65"/>
    </row>
    <row r="30" spans="1:9" s="74" customFormat="1" ht="14.7" customHeight="1">
      <c r="A30" s="65" t="s">
        <v>96</v>
      </c>
      <c r="B30" s="66">
        <v>41525</v>
      </c>
      <c r="C30" s="66" t="s">
        <v>94</v>
      </c>
      <c r="D30" s="67" t="s">
        <v>97</v>
      </c>
      <c r="E30" s="68"/>
      <c r="F30" s="68">
        <v>2500</v>
      </c>
      <c r="G30" s="68"/>
      <c r="H30" s="69"/>
      <c r="I30" s="65"/>
    </row>
    <row r="31" spans="1:9" s="74" customFormat="1" ht="14.7" customHeight="1">
      <c r="A31" s="65" t="s">
        <v>98</v>
      </c>
      <c r="B31" s="66">
        <v>41578</v>
      </c>
      <c r="C31" s="66" t="s">
        <v>94</v>
      </c>
      <c r="D31" s="67" t="s">
        <v>99</v>
      </c>
      <c r="E31" s="68"/>
      <c r="F31" s="68">
        <v>2500</v>
      </c>
      <c r="G31" s="68"/>
      <c r="H31" s="69"/>
      <c r="I31" s="65"/>
    </row>
    <row r="32" spans="1:9" s="74" customFormat="1" ht="14.7" customHeight="1">
      <c r="A32" s="65" t="s">
        <v>100</v>
      </c>
      <c r="B32" s="66">
        <v>41617</v>
      </c>
      <c r="C32" s="66" t="s">
        <v>94</v>
      </c>
      <c r="D32" s="67" t="s">
        <v>101</v>
      </c>
      <c r="E32" s="68"/>
      <c r="F32" s="68">
        <v>2500</v>
      </c>
      <c r="G32" s="68"/>
      <c r="H32" s="69"/>
      <c r="I32" s="65"/>
    </row>
    <row r="33" spans="1:11" s="74" customFormat="1" ht="14.7" customHeight="1">
      <c r="A33" s="65" t="s">
        <v>102</v>
      </c>
      <c r="B33" s="66">
        <v>41624</v>
      </c>
      <c r="C33" s="66" t="s">
        <v>94</v>
      </c>
      <c r="D33" s="67" t="s">
        <v>103</v>
      </c>
      <c r="E33" s="68"/>
      <c r="F33" s="68">
        <v>2500</v>
      </c>
      <c r="G33" s="68"/>
      <c r="H33" s="69"/>
      <c r="I33" s="65"/>
    </row>
    <row r="34" spans="1:11" s="74" customFormat="1" ht="14.7" customHeight="1">
      <c r="A34" s="65"/>
      <c r="B34" s="66"/>
      <c r="C34" s="66"/>
      <c r="D34" s="67"/>
      <c r="E34" s="68"/>
      <c r="F34" s="68"/>
      <c r="G34" s="68"/>
      <c r="H34" s="69"/>
      <c r="I34" s="65"/>
    </row>
    <row r="35" spans="1:11" s="74" customFormat="1" ht="14.7" customHeight="1">
      <c r="A35" s="73"/>
      <c r="B35" s="71" t="s">
        <v>104</v>
      </c>
      <c r="C35" s="71"/>
      <c r="D35" s="71"/>
      <c r="E35" s="72">
        <v>11250</v>
      </c>
      <c r="F35" s="72">
        <f>SUM(F36:F39)</f>
        <v>9000</v>
      </c>
      <c r="G35" s="68"/>
      <c r="H35" s="69"/>
      <c r="I35" s="65"/>
    </row>
    <row r="36" spans="1:11" s="74" customFormat="1" ht="14.7" customHeight="1">
      <c r="A36" s="65" t="s">
        <v>105</v>
      </c>
      <c r="B36" s="66">
        <v>41527</v>
      </c>
      <c r="C36" s="66" t="s">
        <v>106</v>
      </c>
      <c r="D36" s="67" t="s">
        <v>107</v>
      </c>
      <c r="E36" s="68"/>
      <c r="F36" s="68">
        <v>2250</v>
      </c>
      <c r="G36" s="68"/>
      <c r="H36" s="69"/>
      <c r="I36" s="65"/>
    </row>
    <row r="37" spans="1:11" s="74" customFormat="1" ht="14.7" customHeight="1">
      <c r="A37" s="65" t="s">
        <v>108</v>
      </c>
      <c r="B37" s="66">
        <v>41528</v>
      </c>
      <c r="C37" s="66" t="s">
        <v>106</v>
      </c>
      <c r="D37" s="67" t="s">
        <v>109</v>
      </c>
      <c r="E37" s="68"/>
      <c r="F37" s="68">
        <v>2250</v>
      </c>
      <c r="G37" s="68"/>
      <c r="H37" s="69"/>
      <c r="I37" s="65"/>
    </row>
    <row r="38" spans="1:11" s="76" customFormat="1" ht="14.7" customHeight="1">
      <c r="A38" s="65" t="s">
        <v>110</v>
      </c>
      <c r="B38" s="66">
        <v>41617</v>
      </c>
      <c r="C38" s="66" t="s">
        <v>106</v>
      </c>
      <c r="D38" s="67" t="s">
        <v>111</v>
      </c>
      <c r="E38" s="68"/>
      <c r="F38" s="68">
        <v>2250</v>
      </c>
      <c r="G38" s="68"/>
      <c r="H38" s="69"/>
      <c r="I38" s="75"/>
    </row>
    <row r="39" spans="1:11" s="74" customFormat="1" ht="14.7" customHeight="1">
      <c r="A39" s="65" t="s">
        <v>112</v>
      </c>
      <c r="B39" s="66">
        <v>41624</v>
      </c>
      <c r="C39" s="66" t="s">
        <v>106</v>
      </c>
      <c r="D39" s="67" t="s">
        <v>113</v>
      </c>
      <c r="E39" s="68"/>
      <c r="F39" s="68">
        <v>2250</v>
      </c>
      <c r="G39" s="68"/>
      <c r="H39" s="69"/>
      <c r="I39" s="65"/>
    </row>
    <row r="40" spans="1:11" s="74" customFormat="1" ht="14.7" customHeight="1">
      <c r="A40" s="65"/>
      <c r="B40" s="66"/>
      <c r="C40" s="66"/>
      <c r="D40" s="67"/>
      <c r="E40" s="68"/>
      <c r="F40" s="68"/>
      <c r="G40" s="68"/>
      <c r="H40" s="69"/>
      <c r="I40" s="65"/>
    </row>
    <row r="41" spans="1:11" s="70" customFormat="1" ht="14.7" customHeight="1">
      <c r="A41" s="77" t="s">
        <v>114</v>
      </c>
      <c r="B41" s="77"/>
      <c r="C41" s="77"/>
      <c r="D41" s="78"/>
      <c r="E41" s="78">
        <f>E43+E51</f>
        <v>5000</v>
      </c>
      <c r="F41" s="78">
        <f>F43+F51</f>
        <v>5326.9099999999989</v>
      </c>
      <c r="G41" s="159">
        <f>E41-F41</f>
        <v>-326.90999999999894</v>
      </c>
      <c r="H41" s="127">
        <f>F41/E41-1</f>
        <v>6.5381999999999829E-2</v>
      </c>
      <c r="I41" s="63"/>
      <c r="J41" s="26" t="str">
        <f>IF(OR(H41&gt;20%, H41&lt;-20%),"&lt;-  Begründung der Überschreitung erforderlich!","")</f>
        <v/>
      </c>
      <c r="K41" s="25"/>
    </row>
    <row r="42" spans="1:11" s="74" customFormat="1" ht="14.7" customHeight="1">
      <c r="A42" s="73"/>
      <c r="B42" s="79"/>
      <c r="C42" s="79"/>
      <c r="D42" s="80"/>
      <c r="E42" s="81"/>
      <c r="F42" s="68"/>
      <c r="G42" s="68"/>
      <c r="H42" s="69"/>
      <c r="I42" s="65"/>
    </row>
    <row r="43" spans="1:11" s="74" customFormat="1" ht="14.7" customHeight="1">
      <c r="A43" s="82"/>
      <c r="B43" s="71" t="s">
        <v>115</v>
      </c>
      <c r="C43" s="71"/>
      <c r="D43" s="71"/>
      <c r="E43" s="72">
        <v>2000</v>
      </c>
      <c r="F43" s="72">
        <f>SUM(F44:F49)</f>
        <v>4625.329999999999</v>
      </c>
      <c r="G43" s="68"/>
      <c r="H43" s="69"/>
      <c r="I43" s="65"/>
    </row>
    <row r="44" spans="1:11" s="74" customFormat="1" ht="14.7" customHeight="1">
      <c r="A44" s="82">
        <v>9</v>
      </c>
      <c r="B44" s="66">
        <v>41539</v>
      </c>
      <c r="C44" s="66" t="s">
        <v>116</v>
      </c>
      <c r="D44" s="80" t="s">
        <v>117</v>
      </c>
      <c r="E44" s="68"/>
      <c r="F44" s="68">
        <v>8.4</v>
      </c>
      <c r="G44" s="68"/>
      <c r="H44" s="69"/>
      <c r="I44" s="65"/>
    </row>
    <row r="45" spans="1:11" s="74" customFormat="1" ht="14.7" customHeight="1">
      <c r="A45" s="82">
        <v>16</v>
      </c>
      <c r="B45" s="66">
        <v>41570</v>
      </c>
      <c r="C45" s="66" t="s">
        <v>118</v>
      </c>
      <c r="D45" s="80" t="s">
        <v>119</v>
      </c>
      <c r="E45" s="68"/>
      <c r="F45" s="68">
        <v>24.79</v>
      </c>
      <c r="G45" s="68"/>
      <c r="H45" s="69"/>
      <c r="I45" s="65"/>
    </row>
    <row r="46" spans="1:11" s="74" customFormat="1" ht="14.7" customHeight="1">
      <c r="A46" s="82">
        <v>21</v>
      </c>
      <c r="B46" s="66">
        <v>41578</v>
      </c>
      <c r="C46" s="66" t="s">
        <v>120</v>
      </c>
      <c r="D46" s="80" t="s">
        <v>121</v>
      </c>
      <c r="E46" s="68"/>
      <c r="F46" s="68">
        <v>25.78</v>
      </c>
      <c r="G46" s="68"/>
      <c r="H46" s="69"/>
      <c r="I46" s="65" t="s">
        <v>122</v>
      </c>
    </row>
    <row r="47" spans="1:11" s="74" customFormat="1" ht="14.7" customHeight="1">
      <c r="A47" s="82">
        <v>24</v>
      </c>
      <c r="B47" s="66">
        <v>41605</v>
      </c>
      <c r="C47" s="66" t="s">
        <v>116</v>
      </c>
      <c r="D47" s="80" t="s">
        <v>123</v>
      </c>
      <c r="E47" s="68"/>
      <c r="F47" s="68">
        <v>3452</v>
      </c>
      <c r="G47" s="68"/>
      <c r="H47" s="69"/>
      <c r="I47" s="65"/>
    </row>
    <row r="48" spans="1:11" s="74" customFormat="1" ht="14.7" customHeight="1">
      <c r="A48" s="82">
        <v>25</v>
      </c>
      <c r="B48" s="66">
        <v>41605</v>
      </c>
      <c r="C48" s="66" t="s">
        <v>124</v>
      </c>
      <c r="D48" s="80" t="s">
        <v>125</v>
      </c>
      <c r="E48" s="68"/>
      <c r="F48" s="68">
        <v>1096</v>
      </c>
      <c r="G48" s="68"/>
      <c r="H48" s="69"/>
      <c r="I48" s="65"/>
    </row>
    <row r="49" spans="1:10" s="74" customFormat="1" ht="14.7" customHeight="1">
      <c r="A49" s="82">
        <v>26</v>
      </c>
      <c r="B49" s="66">
        <v>41605</v>
      </c>
      <c r="C49" s="66" t="s">
        <v>120</v>
      </c>
      <c r="D49" s="80" t="s">
        <v>126</v>
      </c>
      <c r="E49" s="68"/>
      <c r="F49" s="68">
        <v>18.36</v>
      </c>
      <c r="G49" s="68"/>
      <c r="H49" s="69"/>
      <c r="I49" s="69"/>
    </row>
    <row r="50" spans="1:10" s="76" customFormat="1" ht="14.7" customHeight="1">
      <c r="A50" s="73"/>
      <c r="B50" s="83"/>
      <c r="C50" s="83"/>
      <c r="D50" s="66"/>
      <c r="E50" s="68"/>
      <c r="F50" s="68"/>
      <c r="G50" s="68"/>
      <c r="H50" s="69"/>
      <c r="I50" s="75"/>
    </row>
    <row r="51" spans="1:10" s="74" customFormat="1" ht="14.7" customHeight="1">
      <c r="A51" s="65"/>
      <c r="B51" s="71" t="s">
        <v>127</v>
      </c>
      <c r="C51" s="71"/>
      <c r="D51" s="71"/>
      <c r="E51" s="72">
        <v>3000</v>
      </c>
      <c r="F51" s="72">
        <f>SUM(F52:F55)</f>
        <v>701.58</v>
      </c>
      <c r="G51" s="68"/>
      <c r="H51" s="69"/>
      <c r="I51" s="65"/>
    </row>
    <row r="52" spans="1:10" s="74" customFormat="1" ht="14.7" customHeight="1">
      <c r="A52" s="65" t="s">
        <v>128</v>
      </c>
      <c r="B52" s="66">
        <v>41539</v>
      </c>
      <c r="C52" s="66" t="s">
        <v>120</v>
      </c>
      <c r="D52" s="80" t="s">
        <v>129</v>
      </c>
      <c r="E52" s="68"/>
      <c r="F52" s="68">
        <v>11.3</v>
      </c>
      <c r="G52" s="68"/>
      <c r="H52" s="69"/>
      <c r="I52" s="65"/>
    </row>
    <row r="53" spans="1:10" s="74" customFormat="1" ht="14.7" customHeight="1">
      <c r="A53" s="65" t="s">
        <v>130</v>
      </c>
      <c r="B53" s="66">
        <v>41556</v>
      </c>
      <c r="C53" s="66" t="s">
        <v>131</v>
      </c>
      <c r="D53" s="80" t="s">
        <v>132</v>
      </c>
      <c r="E53" s="68"/>
      <c r="F53" s="68">
        <v>200</v>
      </c>
      <c r="G53" s="68"/>
      <c r="H53" s="69"/>
      <c r="I53" s="65"/>
    </row>
    <row r="54" spans="1:10" s="74" customFormat="1" ht="14.7" customHeight="1">
      <c r="A54" s="65" t="s">
        <v>133</v>
      </c>
      <c r="B54" s="66">
        <v>41605</v>
      </c>
      <c r="C54" s="66" t="s">
        <v>131</v>
      </c>
      <c r="D54" s="80" t="s">
        <v>134</v>
      </c>
      <c r="E54" s="68"/>
      <c r="F54" s="68">
        <v>10.28</v>
      </c>
      <c r="G54" s="68"/>
      <c r="H54" s="69"/>
      <c r="I54" s="65"/>
    </row>
    <row r="55" spans="1:10" s="74" customFormat="1" ht="14.7" customHeight="1">
      <c r="A55" s="65" t="s">
        <v>135</v>
      </c>
      <c r="B55" s="66">
        <v>41611</v>
      </c>
      <c r="C55" s="66" t="s">
        <v>136</v>
      </c>
      <c r="D55" s="80" t="s">
        <v>137</v>
      </c>
      <c r="E55" s="68"/>
      <c r="F55" s="68">
        <v>480</v>
      </c>
      <c r="G55" s="68"/>
      <c r="H55" s="69"/>
      <c r="I55" s="65"/>
    </row>
    <row r="56" spans="1:10" s="74" customFormat="1" ht="14.7" customHeight="1">
      <c r="A56" s="65"/>
      <c r="B56" s="84"/>
      <c r="C56" s="84"/>
      <c r="D56" s="85"/>
      <c r="E56" s="68"/>
      <c r="F56" s="68"/>
      <c r="G56" s="68"/>
      <c r="H56" s="69"/>
      <c r="I56" s="65"/>
    </row>
    <row r="57" spans="1:10" s="70" customFormat="1" ht="14.7" customHeight="1">
      <c r="A57" s="59" t="s">
        <v>138</v>
      </c>
      <c r="B57" s="59"/>
      <c r="C57" s="59"/>
      <c r="D57" s="86"/>
      <c r="E57" s="78">
        <v>2000</v>
      </c>
      <c r="F57" s="78">
        <f>SUM(F58:F66)</f>
        <v>2639.74</v>
      </c>
      <c r="G57" s="159">
        <f>E57-F57</f>
        <v>-639.73999999999978</v>
      </c>
      <c r="H57" s="127">
        <f>F57/E57-1</f>
        <v>0.31986999999999988</v>
      </c>
      <c r="I57" s="87" t="s">
        <v>139</v>
      </c>
      <c r="J57" s="94" t="str">
        <f>IF(OR(H57&gt;20%, H57&lt;-20%),"&lt;-  Begründung der Überschreitung erforderlich!","")</f>
        <v>&lt;-  Begründung der Überschreitung erforderlich!</v>
      </c>
    </row>
    <row r="58" spans="1:10" s="74" customFormat="1" ht="14.7" customHeight="1">
      <c r="A58" s="73"/>
      <c r="B58" s="79"/>
      <c r="C58" s="79"/>
      <c r="D58" s="80"/>
      <c r="E58" s="81"/>
      <c r="F58" s="68"/>
      <c r="G58" s="68"/>
      <c r="H58" s="69"/>
      <c r="I58" s="69"/>
    </row>
    <row r="59" spans="1:10" s="74" customFormat="1" ht="14.7" customHeight="1">
      <c r="A59" s="65" t="s">
        <v>140</v>
      </c>
      <c r="B59" s="66">
        <v>41562</v>
      </c>
      <c r="C59" s="66" t="s">
        <v>141</v>
      </c>
      <c r="D59" s="80" t="s">
        <v>142</v>
      </c>
      <c r="E59" s="68"/>
      <c r="F59" s="68">
        <v>35.200000000000003</v>
      </c>
      <c r="G59" s="68"/>
      <c r="H59" s="69"/>
      <c r="I59" s="65" t="s">
        <v>143</v>
      </c>
    </row>
    <row r="60" spans="1:10" s="88" customFormat="1" ht="14.7" customHeight="1">
      <c r="A60" s="65" t="s">
        <v>144</v>
      </c>
      <c r="B60" s="66">
        <v>41562</v>
      </c>
      <c r="C60" s="66" t="s">
        <v>141</v>
      </c>
      <c r="D60" s="80" t="s">
        <v>145</v>
      </c>
      <c r="E60" s="68"/>
      <c r="F60" s="68">
        <v>111.46</v>
      </c>
      <c r="G60" s="68"/>
      <c r="H60" s="69"/>
      <c r="I60" s="65" t="s">
        <v>146</v>
      </c>
    </row>
    <row r="61" spans="1:10" s="76" customFormat="1" ht="14.7" customHeight="1">
      <c r="A61" s="65" t="s">
        <v>147</v>
      </c>
      <c r="B61" s="66">
        <v>41568</v>
      </c>
      <c r="C61" s="66" t="s">
        <v>148</v>
      </c>
      <c r="D61" s="80" t="s">
        <v>149</v>
      </c>
      <c r="E61" s="68"/>
      <c r="F61" s="68">
        <v>80</v>
      </c>
      <c r="G61" s="68"/>
      <c r="H61" s="69"/>
      <c r="I61" s="69" t="s">
        <v>150</v>
      </c>
    </row>
    <row r="62" spans="1:10" s="76" customFormat="1" ht="14.7" customHeight="1">
      <c r="A62" s="65" t="s">
        <v>151</v>
      </c>
      <c r="B62" s="66">
        <v>41568</v>
      </c>
      <c r="C62" s="66" t="s">
        <v>106</v>
      </c>
      <c r="D62" s="80" t="s">
        <v>152</v>
      </c>
      <c r="E62" s="68"/>
      <c r="F62" s="68">
        <v>8</v>
      </c>
      <c r="G62" s="68"/>
      <c r="H62" s="69"/>
      <c r="I62" s="69" t="s">
        <v>153</v>
      </c>
    </row>
    <row r="63" spans="1:10" s="76" customFormat="1" ht="14.7" customHeight="1">
      <c r="A63" s="65" t="s">
        <v>154</v>
      </c>
      <c r="B63" s="66">
        <v>41577</v>
      </c>
      <c r="C63" s="66" t="s">
        <v>106</v>
      </c>
      <c r="D63" s="80" t="s">
        <v>155</v>
      </c>
      <c r="E63" s="68"/>
      <c r="F63" s="68">
        <v>273.87</v>
      </c>
      <c r="G63" s="68"/>
      <c r="H63" s="69"/>
      <c r="I63" s="69"/>
    </row>
    <row r="64" spans="1:10" s="76" customFormat="1" ht="14.7" customHeight="1">
      <c r="A64" s="65" t="s">
        <v>156</v>
      </c>
      <c r="B64" s="66">
        <v>41577</v>
      </c>
      <c r="C64" s="66" t="s">
        <v>106</v>
      </c>
      <c r="D64" s="80" t="s">
        <v>157</v>
      </c>
      <c r="E64" s="68"/>
      <c r="F64" s="68">
        <v>9.7200000000000006</v>
      </c>
      <c r="G64" s="68"/>
      <c r="H64" s="69"/>
      <c r="I64" s="69"/>
    </row>
    <row r="65" spans="1:9" s="76" customFormat="1" ht="14.7" customHeight="1">
      <c r="A65" s="65" t="s">
        <v>158</v>
      </c>
      <c r="B65" s="66">
        <v>41577</v>
      </c>
      <c r="C65" s="66" t="s">
        <v>106</v>
      </c>
      <c r="D65" s="80" t="s">
        <v>159</v>
      </c>
      <c r="E65" s="68"/>
      <c r="F65" s="68">
        <v>21.49</v>
      </c>
      <c r="G65" s="68"/>
      <c r="H65" s="69"/>
      <c r="I65" s="69" t="s">
        <v>160</v>
      </c>
    </row>
    <row r="66" spans="1:9" s="76" customFormat="1" ht="14.7" customHeight="1">
      <c r="A66" s="65" t="s">
        <v>161</v>
      </c>
      <c r="B66" s="66">
        <v>41577</v>
      </c>
      <c r="C66" s="66" t="s">
        <v>162</v>
      </c>
      <c r="D66" s="80" t="s">
        <v>163</v>
      </c>
      <c r="E66" s="68"/>
      <c r="F66" s="68">
        <v>2100</v>
      </c>
      <c r="G66" s="68"/>
      <c r="H66" s="69"/>
      <c r="I66" s="69" t="s">
        <v>164</v>
      </c>
    </row>
    <row r="67" spans="1:9" s="76" customFormat="1" ht="14.7" customHeight="1" thickBot="1">
      <c r="A67" s="89"/>
      <c r="B67" s="90"/>
      <c r="C67" s="90"/>
      <c r="D67" s="91"/>
      <c r="E67" s="92"/>
      <c r="F67" s="92"/>
      <c r="G67" s="92"/>
      <c r="H67" s="93"/>
      <c r="I67" s="93"/>
    </row>
    <row r="68" spans="1:9" s="88" customFormat="1" ht="14.7" customHeight="1" thickBot="1">
      <c r="A68" s="160"/>
      <c r="B68" s="161"/>
      <c r="C68" s="161"/>
      <c r="D68" s="123" t="s">
        <v>34</v>
      </c>
      <c r="E68" s="163">
        <f>SUM(E57+E41+E10)</f>
        <v>60750</v>
      </c>
      <c r="F68" s="125">
        <f>F10+F41+F57</f>
        <v>59466.649999999994</v>
      </c>
      <c r="G68" s="164">
        <f>E68-F68</f>
        <v>1283.3500000000058</v>
      </c>
      <c r="H68" s="165">
        <f>F68/E68-1</f>
        <v>-2.1125102880658497E-2</v>
      </c>
      <c r="I68" s="162"/>
    </row>
    <row r="69" spans="1:9" ht="13.2">
      <c r="A69" s="27"/>
    </row>
    <row r="70" spans="1:9" ht="13.2">
      <c r="A70" s="27"/>
    </row>
    <row r="71" spans="1:9" ht="13.2">
      <c r="A71" s="27"/>
    </row>
    <row r="72" spans="1:9" ht="13.2">
      <c r="A72" s="27"/>
    </row>
    <row r="73" spans="1:9" ht="13.2">
      <c r="A73" s="27"/>
    </row>
    <row r="74" spans="1:9" ht="13.2">
      <c r="A74" s="27"/>
    </row>
    <row r="75" spans="1:9" ht="13.2">
      <c r="A75" s="27"/>
    </row>
    <row r="76" spans="1:9" ht="13.2">
      <c r="A76" s="27"/>
    </row>
    <row r="77" spans="1:9" ht="13.2">
      <c r="A77" s="27"/>
    </row>
    <row r="78" spans="1:9" ht="13.2">
      <c r="A78" s="27"/>
    </row>
    <row r="79" spans="1:9" ht="13.2">
      <c r="A79" s="27"/>
    </row>
    <row r="80" spans="1:9" ht="13.2">
      <c r="A80" s="27"/>
    </row>
    <row r="81" spans="1:1" ht="13.2">
      <c r="A81" s="27"/>
    </row>
    <row r="82" spans="1:1" ht="13.2">
      <c r="A82" s="27"/>
    </row>
    <row r="83" spans="1:1" ht="13.2">
      <c r="A83" s="27"/>
    </row>
    <row r="84" spans="1:1" ht="13.2">
      <c r="A84" s="27"/>
    </row>
    <row r="85" spans="1:1" ht="13.2">
      <c r="A85" s="27"/>
    </row>
    <row r="86" spans="1:1" ht="13.2">
      <c r="A86" s="27"/>
    </row>
    <row r="87" spans="1:1" ht="13.2">
      <c r="A87" s="27"/>
    </row>
    <row r="88" spans="1:1" ht="13.2">
      <c r="A88" s="27"/>
    </row>
    <row r="89" spans="1:1" ht="13.2">
      <c r="A89" s="27"/>
    </row>
    <row r="90" spans="1:1" ht="13.2">
      <c r="A90" s="27"/>
    </row>
    <row r="91" spans="1:1" ht="13.2">
      <c r="A91" s="27"/>
    </row>
    <row r="92" spans="1:1" ht="13.2">
      <c r="A92" s="27"/>
    </row>
    <row r="93" spans="1:1" ht="13.2">
      <c r="A93" s="27"/>
    </row>
    <row r="94" spans="1:1" ht="13.2">
      <c r="A94" s="27"/>
    </row>
    <row r="95" spans="1:1" ht="13.2">
      <c r="A95" s="27"/>
    </row>
    <row r="96" spans="1:1" ht="13.2">
      <c r="A96" s="27"/>
    </row>
    <row r="97" spans="1:1" ht="13.2">
      <c r="A97" s="27"/>
    </row>
    <row r="98" spans="1:1" ht="13.2">
      <c r="A98" s="27"/>
    </row>
    <row r="99" spans="1:1" ht="13.2">
      <c r="A99" s="27"/>
    </row>
    <row r="100" spans="1:1" ht="13.2">
      <c r="A100" s="27"/>
    </row>
    <row r="101" spans="1:1" ht="13.2">
      <c r="A101" s="27"/>
    </row>
    <row r="102" spans="1:1" ht="13.2">
      <c r="A102" s="27"/>
    </row>
    <row r="103" spans="1:1" ht="13.2">
      <c r="A103" s="27"/>
    </row>
    <row r="104" spans="1:1" ht="13.2">
      <c r="A104" s="27"/>
    </row>
    <row r="105" spans="1:1" ht="13.2">
      <c r="A105" s="27"/>
    </row>
    <row r="106" spans="1:1" ht="13.2">
      <c r="A106" s="27"/>
    </row>
    <row r="107" spans="1:1" ht="13.2">
      <c r="A107" s="27"/>
    </row>
    <row r="108" spans="1:1" ht="13.2">
      <c r="A108" s="27"/>
    </row>
    <row r="109" spans="1:1" ht="13.2">
      <c r="A109" s="27"/>
    </row>
    <row r="110" spans="1:1" ht="13.2">
      <c r="A110" s="27"/>
    </row>
    <row r="111" spans="1:1" ht="13.2">
      <c r="A111" s="27"/>
    </row>
    <row r="112" spans="1:1" ht="13.2">
      <c r="A112" s="27"/>
    </row>
    <row r="113" spans="1:1" ht="13.2">
      <c r="A113" s="27"/>
    </row>
    <row r="114" spans="1:1" ht="13.2">
      <c r="A114" s="27"/>
    </row>
    <row r="115" spans="1:1" ht="13.2">
      <c r="A115" s="27"/>
    </row>
    <row r="116" spans="1:1" ht="13.2">
      <c r="A116" s="27"/>
    </row>
    <row r="117" spans="1:1" ht="13.2">
      <c r="A117" s="27"/>
    </row>
    <row r="118" spans="1:1" ht="13.2">
      <c r="A118" s="27"/>
    </row>
    <row r="119" spans="1:1" ht="13.2">
      <c r="A119" s="27"/>
    </row>
    <row r="120" spans="1:1" ht="13.2">
      <c r="A120" s="27"/>
    </row>
    <row r="121" spans="1:1" ht="13.2">
      <c r="A121" s="27"/>
    </row>
    <row r="122" spans="1:1" ht="13.2">
      <c r="A122" s="27"/>
    </row>
    <row r="123" spans="1:1" ht="13.2">
      <c r="A123" s="27"/>
    </row>
    <row r="124" spans="1:1" ht="13.2">
      <c r="A124" s="27"/>
    </row>
    <row r="125" spans="1:1" ht="13.2">
      <c r="A125" s="27"/>
    </row>
    <row r="126" spans="1:1" ht="13.2">
      <c r="A126" s="27"/>
    </row>
    <row r="127" spans="1:1" ht="13.2">
      <c r="A127" s="27"/>
    </row>
    <row r="128" spans="1:1" ht="13.2">
      <c r="A128" s="27"/>
    </row>
    <row r="129" spans="1:1" ht="13.2">
      <c r="A129" s="27"/>
    </row>
    <row r="130" spans="1:1" ht="13.2">
      <c r="A130" s="27"/>
    </row>
    <row r="131" spans="1:1" ht="13.2">
      <c r="A131" s="27"/>
    </row>
    <row r="132" spans="1:1" ht="13.2">
      <c r="A132" s="27"/>
    </row>
    <row r="133" spans="1:1" ht="13.2">
      <c r="A133" s="27"/>
    </row>
    <row r="134" spans="1:1" ht="13.2">
      <c r="A134" s="27"/>
    </row>
    <row r="135" spans="1:1" ht="13.2">
      <c r="A135" s="27"/>
    </row>
    <row r="136" spans="1:1" ht="13.2">
      <c r="A136" s="27"/>
    </row>
    <row r="137" spans="1:1" ht="13.2">
      <c r="A137" s="27"/>
    </row>
    <row r="138" spans="1:1" ht="13.2">
      <c r="A138" s="27"/>
    </row>
    <row r="139" spans="1:1" ht="13.2">
      <c r="A139" s="27"/>
    </row>
    <row r="140" spans="1:1" ht="13.2">
      <c r="A140" s="27"/>
    </row>
    <row r="141" spans="1:1" ht="13.2">
      <c r="A141" s="27"/>
    </row>
    <row r="142" spans="1:1" ht="13.2">
      <c r="A142" s="27"/>
    </row>
    <row r="143" spans="1:1" ht="13.2">
      <c r="A143" s="27"/>
    </row>
    <row r="144" spans="1:1" ht="13.2">
      <c r="A144" s="27"/>
    </row>
    <row r="145" spans="1:1" ht="13.2">
      <c r="A145" s="27"/>
    </row>
    <row r="146" spans="1:1" ht="13.2">
      <c r="A146" s="27"/>
    </row>
    <row r="147" spans="1:1" ht="13.2">
      <c r="A147" s="27"/>
    </row>
    <row r="148" spans="1:1" ht="13.2">
      <c r="A148" s="27"/>
    </row>
    <row r="149" spans="1:1" ht="13.2">
      <c r="A149" s="27"/>
    </row>
    <row r="150" spans="1:1" ht="13.2">
      <c r="A150" s="27"/>
    </row>
    <row r="151" spans="1:1" ht="13.2">
      <c r="A151" s="27"/>
    </row>
    <row r="152" spans="1:1" ht="13.2">
      <c r="A152" s="27"/>
    </row>
    <row r="153" spans="1:1" ht="13.2">
      <c r="A153" s="27"/>
    </row>
    <row r="154" spans="1:1" ht="13.2">
      <c r="A154" s="27"/>
    </row>
    <row r="155" spans="1:1" ht="13.2">
      <c r="A155" s="27"/>
    </row>
    <row r="156" spans="1:1" ht="13.2">
      <c r="A156" s="27"/>
    </row>
    <row r="157" spans="1:1" ht="13.2">
      <c r="A157" s="27"/>
    </row>
    <row r="158" spans="1:1" ht="13.2">
      <c r="A158" s="27"/>
    </row>
    <row r="159" spans="1:1" ht="13.2">
      <c r="A159" s="27"/>
    </row>
    <row r="160" spans="1:1" ht="13.2">
      <c r="A160" s="27"/>
    </row>
    <row r="161" spans="1:1" ht="13.2">
      <c r="A161" s="27"/>
    </row>
    <row r="162" spans="1:1" ht="13.2">
      <c r="A162" s="27"/>
    </row>
    <row r="163" spans="1:1" ht="13.2">
      <c r="A163" s="27"/>
    </row>
    <row r="164" spans="1:1" ht="13.2">
      <c r="A164" s="27"/>
    </row>
    <row r="165" spans="1:1" ht="13.2">
      <c r="A165" s="27"/>
    </row>
    <row r="166" spans="1:1" ht="13.2">
      <c r="A166" s="27"/>
    </row>
    <row r="167" spans="1:1" ht="13.2">
      <c r="A167" s="27"/>
    </row>
    <row r="168" spans="1:1" ht="13.2">
      <c r="A168" s="27"/>
    </row>
    <row r="169" spans="1:1" ht="13.2">
      <c r="A169" s="27"/>
    </row>
    <row r="170" spans="1:1" ht="13.2">
      <c r="A170" s="27"/>
    </row>
    <row r="171" spans="1:1" ht="13.2">
      <c r="A171" s="27"/>
    </row>
    <row r="172" spans="1:1" ht="13.2">
      <c r="A172" s="27"/>
    </row>
    <row r="173" spans="1:1" ht="13.2">
      <c r="A173" s="27"/>
    </row>
    <row r="174" spans="1:1" ht="13.2">
      <c r="A174" s="27"/>
    </row>
    <row r="175" spans="1:1" ht="13.2">
      <c r="A175" s="27"/>
    </row>
    <row r="176" spans="1:1" ht="13.2">
      <c r="A176" s="27"/>
    </row>
    <row r="177" spans="1:1" ht="13.2">
      <c r="A177" s="27"/>
    </row>
    <row r="178" spans="1:1" ht="13.2">
      <c r="A178" s="27"/>
    </row>
    <row r="179" spans="1:1" ht="13.2">
      <c r="A179" s="27"/>
    </row>
    <row r="180" spans="1:1" ht="13.2">
      <c r="A180" s="27"/>
    </row>
    <row r="181" spans="1:1" ht="13.2">
      <c r="A181" s="27"/>
    </row>
    <row r="182" spans="1:1" ht="13.2">
      <c r="A182" s="27"/>
    </row>
    <row r="183" spans="1:1" ht="13.2">
      <c r="A183" s="27"/>
    </row>
    <row r="184" spans="1:1" ht="13.2">
      <c r="A184" s="27"/>
    </row>
    <row r="185" spans="1:1" ht="13.2">
      <c r="A185" s="27"/>
    </row>
    <row r="186" spans="1:1" ht="13.2">
      <c r="A186" s="27"/>
    </row>
    <row r="187" spans="1:1" ht="13.2">
      <c r="A187" s="27"/>
    </row>
    <row r="188" spans="1:1" ht="13.2">
      <c r="A188" s="27"/>
    </row>
    <row r="189" spans="1:1" ht="13.2">
      <c r="A189" s="27"/>
    </row>
    <row r="190" spans="1:1" ht="13.2">
      <c r="A190" s="27"/>
    </row>
    <row r="191" spans="1:1" ht="13.2">
      <c r="A191" s="27"/>
    </row>
    <row r="192" spans="1:1" ht="13.2">
      <c r="A192" s="27"/>
    </row>
    <row r="193" spans="1:1" ht="13.2">
      <c r="A193" s="27"/>
    </row>
    <row r="194" spans="1:1" ht="13.2">
      <c r="A194" s="27"/>
    </row>
    <row r="195" spans="1:1" ht="13.2">
      <c r="A195" s="27"/>
    </row>
    <row r="196" spans="1:1" ht="13.2">
      <c r="A196" s="27"/>
    </row>
    <row r="197" spans="1:1" ht="13.2">
      <c r="A197" s="27"/>
    </row>
    <row r="198" spans="1:1" ht="13.2">
      <c r="A198" s="27"/>
    </row>
    <row r="199" spans="1:1" ht="13.2">
      <c r="A199" s="27"/>
    </row>
    <row r="200" spans="1:1" ht="13.2">
      <c r="A200" s="27"/>
    </row>
    <row r="201" spans="1:1" ht="13.2">
      <c r="A201" s="27"/>
    </row>
    <row r="202" spans="1:1" ht="13.2">
      <c r="A202" s="27"/>
    </row>
    <row r="203" spans="1:1" ht="13.2">
      <c r="A203" s="27"/>
    </row>
    <row r="204" spans="1:1" ht="13.2">
      <c r="A204" s="27"/>
    </row>
    <row r="205" spans="1:1" ht="13.2">
      <c r="A205" s="27"/>
    </row>
    <row r="206" spans="1:1" ht="13.2">
      <c r="A206" s="27"/>
    </row>
    <row r="207" spans="1:1" ht="13.2">
      <c r="A207" s="27"/>
    </row>
    <row r="208" spans="1:1" ht="13.2">
      <c r="A208" s="27"/>
    </row>
    <row r="209" spans="1:1" ht="13.2">
      <c r="A209" s="27"/>
    </row>
    <row r="210" spans="1:1" ht="13.2">
      <c r="A210" s="27"/>
    </row>
    <row r="211" spans="1:1" ht="13.2">
      <c r="A211" s="27"/>
    </row>
    <row r="212" spans="1:1" ht="13.2">
      <c r="A212" s="27"/>
    </row>
    <row r="213" spans="1:1" ht="13.2">
      <c r="A213" s="27"/>
    </row>
    <row r="214" spans="1:1" ht="13.2">
      <c r="A214" s="27"/>
    </row>
    <row r="215" spans="1:1" ht="13.2">
      <c r="A215" s="27"/>
    </row>
    <row r="216" spans="1:1" ht="13.2">
      <c r="A216" s="27"/>
    </row>
    <row r="217" spans="1:1" ht="13.2">
      <c r="A217" s="27"/>
    </row>
    <row r="218" spans="1:1" ht="13.2">
      <c r="A218" s="27"/>
    </row>
    <row r="219" spans="1:1" ht="13.2">
      <c r="A219" s="27"/>
    </row>
    <row r="220" spans="1:1" ht="13.2">
      <c r="A220" s="27"/>
    </row>
    <row r="221" spans="1:1" ht="13.2">
      <c r="A221" s="27"/>
    </row>
    <row r="222" spans="1:1" ht="13.2">
      <c r="A222" s="27"/>
    </row>
    <row r="223" spans="1:1" ht="13.2">
      <c r="A223" s="27"/>
    </row>
    <row r="224" spans="1:1" ht="13.2">
      <c r="A224" s="27"/>
    </row>
    <row r="225" spans="1:1" ht="13.2">
      <c r="A225" s="27"/>
    </row>
    <row r="226" spans="1:1" ht="13.2">
      <c r="A226" s="27"/>
    </row>
    <row r="227" spans="1:1" ht="13.2">
      <c r="A227" s="27"/>
    </row>
    <row r="228" spans="1:1" ht="13.2">
      <c r="A228" s="27"/>
    </row>
    <row r="229" spans="1:1" ht="13.2">
      <c r="A229" s="27"/>
    </row>
    <row r="230" spans="1:1" ht="13.2">
      <c r="A230" s="27"/>
    </row>
    <row r="231" spans="1:1" ht="13.2">
      <c r="A231" s="27"/>
    </row>
    <row r="232" spans="1:1" ht="13.2">
      <c r="A232" s="27"/>
    </row>
    <row r="233" spans="1:1" ht="13.2">
      <c r="A233" s="27"/>
    </row>
    <row r="234" spans="1:1" ht="13.2">
      <c r="A234" s="27"/>
    </row>
    <row r="235" spans="1:1" ht="13.2">
      <c r="A235" s="27"/>
    </row>
    <row r="236" spans="1:1" ht="13.2">
      <c r="A236" s="27"/>
    </row>
    <row r="237" spans="1:1" ht="13.2">
      <c r="A237" s="27"/>
    </row>
    <row r="238" spans="1:1" ht="13.2">
      <c r="A238" s="27"/>
    </row>
    <row r="239" spans="1:1" ht="13.2">
      <c r="A239" s="27"/>
    </row>
    <row r="240" spans="1:1" ht="13.2">
      <c r="A240" s="27"/>
    </row>
    <row r="241" spans="1:1" ht="13.2">
      <c r="A241" s="27"/>
    </row>
    <row r="242" spans="1:1" ht="13.2">
      <c r="A242" s="27"/>
    </row>
    <row r="243" spans="1:1" ht="13.2">
      <c r="A243" s="27"/>
    </row>
    <row r="244" spans="1:1" ht="13.2">
      <c r="A244" s="27"/>
    </row>
    <row r="245" spans="1:1" ht="13.2">
      <c r="A245" s="27"/>
    </row>
    <row r="246" spans="1:1" ht="13.2">
      <c r="A246" s="27"/>
    </row>
    <row r="247" spans="1:1" ht="13.2">
      <c r="A247" s="27"/>
    </row>
    <row r="248" spans="1:1" ht="13.2">
      <c r="A248" s="27"/>
    </row>
    <row r="249" spans="1:1" ht="13.2">
      <c r="A249" s="27"/>
    </row>
    <row r="250" spans="1:1" ht="13.2">
      <c r="A250" s="27"/>
    </row>
    <row r="251" spans="1:1" ht="13.2">
      <c r="A251" s="27"/>
    </row>
    <row r="252" spans="1:1" ht="13.2">
      <c r="A252" s="27"/>
    </row>
    <row r="253" spans="1:1" ht="13.2">
      <c r="A253" s="27"/>
    </row>
    <row r="254" spans="1:1" ht="13.2">
      <c r="A254" s="27"/>
    </row>
    <row r="255" spans="1:1" ht="13.2">
      <c r="A255" s="27"/>
    </row>
    <row r="256" spans="1:1" ht="13.2">
      <c r="A256" s="27"/>
    </row>
    <row r="257" spans="1:1" ht="13.2">
      <c r="A257" s="27"/>
    </row>
    <row r="258" spans="1:1" ht="13.2">
      <c r="A258" s="27"/>
    </row>
    <row r="259" spans="1:1" ht="13.2">
      <c r="A259" s="27"/>
    </row>
    <row r="260" spans="1:1" ht="13.2">
      <c r="A260" s="27"/>
    </row>
    <row r="261" spans="1:1" ht="13.2">
      <c r="A261" s="27"/>
    </row>
    <row r="262" spans="1:1" ht="13.2">
      <c r="A262" s="27"/>
    </row>
    <row r="263" spans="1:1" ht="13.2">
      <c r="A263" s="27"/>
    </row>
    <row r="264" spans="1:1" ht="13.2">
      <c r="A264" s="27"/>
    </row>
    <row r="265" spans="1:1" ht="13.2">
      <c r="A265" s="27"/>
    </row>
    <row r="266" spans="1:1" ht="13.2">
      <c r="A266" s="27"/>
    </row>
    <row r="267" spans="1:1" ht="13.2">
      <c r="A267" s="27"/>
    </row>
    <row r="268" spans="1:1" ht="13.2">
      <c r="A268" s="27"/>
    </row>
    <row r="269" spans="1:1" ht="13.2">
      <c r="A269" s="27"/>
    </row>
    <row r="270" spans="1:1" ht="13.2">
      <c r="A270" s="27"/>
    </row>
    <row r="271" spans="1:1" ht="13.2">
      <c r="A271" s="27"/>
    </row>
    <row r="272" spans="1:1" ht="13.2">
      <c r="A272" s="27"/>
    </row>
    <row r="273" spans="1:1" ht="13.2">
      <c r="A273" s="27"/>
    </row>
    <row r="274" spans="1:1" ht="13.2">
      <c r="A274" s="27"/>
    </row>
    <row r="275" spans="1:1" ht="13.2">
      <c r="A275" s="27"/>
    </row>
    <row r="276" spans="1:1" ht="13.2">
      <c r="A276" s="27"/>
    </row>
    <row r="277" spans="1:1" ht="13.2">
      <c r="A277" s="27"/>
    </row>
    <row r="278" spans="1:1" ht="13.2">
      <c r="A278" s="27"/>
    </row>
    <row r="279" spans="1:1" ht="13.2">
      <c r="A279" s="27"/>
    </row>
    <row r="280" spans="1:1" ht="13.2">
      <c r="A280" s="27"/>
    </row>
    <row r="281" spans="1:1" ht="13.2">
      <c r="A281" s="27"/>
    </row>
    <row r="282" spans="1:1" ht="13.2">
      <c r="A282" s="27"/>
    </row>
    <row r="283" spans="1:1" ht="13.2">
      <c r="A283" s="27"/>
    </row>
    <row r="284" spans="1:1" ht="13.2">
      <c r="A284" s="27"/>
    </row>
    <row r="285" spans="1:1" ht="13.2">
      <c r="A285" s="27"/>
    </row>
    <row r="286" spans="1:1" ht="13.2">
      <c r="A286" s="27"/>
    </row>
    <row r="287" spans="1:1" ht="13.2">
      <c r="A287" s="27"/>
    </row>
    <row r="288" spans="1:1" ht="13.2">
      <c r="A288" s="27"/>
    </row>
    <row r="289" spans="1:1" ht="13.2">
      <c r="A289" s="27"/>
    </row>
    <row r="290" spans="1:1" ht="13.2">
      <c r="A290" s="27"/>
    </row>
    <row r="291" spans="1:1" ht="13.2">
      <c r="A291" s="27"/>
    </row>
    <row r="292" spans="1:1" ht="13.2">
      <c r="A292" s="27"/>
    </row>
    <row r="293" spans="1:1" ht="13.2">
      <c r="A293" s="27"/>
    </row>
    <row r="294" spans="1:1" ht="13.2">
      <c r="A294" s="27"/>
    </row>
    <row r="295" spans="1:1" ht="13.2">
      <c r="A295" s="27"/>
    </row>
    <row r="296" spans="1:1" ht="13.2">
      <c r="A296" s="27"/>
    </row>
    <row r="297" spans="1:1" ht="13.2">
      <c r="A297" s="27"/>
    </row>
    <row r="298" spans="1:1" ht="13.2">
      <c r="A298" s="27"/>
    </row>
    <row r="299" spans="1:1" ht="13.2">
      <c r="A299" s="27"/>
    </row>
    <row r="300" spans="1:1" ht="13.2">
      <c r="A300" s="27"/>
    </row>
    <row r="301" spans="1:1" ht="13.2">
      <c r="A301" s="27"/>
    </row>
    <row r="302" spans="1:1" ht="13.2">
      <c r="A302" s="27"/>
    </row>
    <row r="303" spans="1:1" ht="13.2">
      <c r="A303" s="27"/>
    </row>
    <row r="304" spans="1:1" ht="13.2">
      <c r="A304" s="27"/>
    </row>
    <row r="305" spans="1:1" ht="13.2">
      <c r="A305" s="27"/>
    </row>
    <row r="306" spans="1:1" ht="13.2">
      <c r="A306" s="27"/>
    </row>
    <row r="307" spans="1:1" ht="13.2">
      <c r="A307" s="27"/>
    </row>
    <row r="308" spans="1:1" ht="13.2">
      <c r="A308" s="27"/>
    </row>
    <row r="309" spans="1:1" ht="13.2">
      <c r="A309" s="27"/>
    </row>
    <row r="310" spans="1:1" ht="13.2">
      <c r="A310" s="27"/>
    </row>
    <row r="311" spans="1:1" ht="13.2">
      <c r="A311" s="27"/>
    </row>
    <row r="312" spans="1:1" ht="13.2">
      <c r="A312" s="27"/>
    </row>
    <row r="313" spans="1:1" ht="13.2">
      <c r="A313" s="27"/>
    </row>
    <row r="314" spans="1:1" ht="13.2">
      <c r="A314" s="27"/>
    </row>
    <row r="315" spans="1:1" ht="13.2">
      <c r="A315" s="27"/>
    </row>
    <row r="316" spans="1:1" ht="13.2">
      <c r="A316" s="27"/>
    </row>
    <row r="317" spans="1:1" ht="13.2">
      <c r="A317" s="27"/>
    </row>
    <row r="318" spans="1:1" ht="13.2">
      <c r="A318" s="27"/>
    </row>
    <row r="319" spans="1:1" ht="13.2">
      <c r="A319" s="27"/>
    </row>
    <row r="320" spans="1:1" ht="13.2">
      <c r="A320" s="27"/>
    </row>
    <row r="321" spans="1:1" ht="13.2">
      <c r="A321" s="27"/>
    </row>
    <row r="322" spans="1:1" ht="13.2">
      <c r="A322" s="27"/>
    </row>
    <row r="323" spans="1:1" ht="13.2">
      <c r="A323" s="27"/>
    </row>
    <row r="324" spans="1:1" ht="13.2">
      <c r="A324" s="27"/>
    </row>
    <row r="325" spans="1:1" ht="13.2">
      <c r="A325" s="27"/>
    </row>
    <row r="326" spans="1:1" ht="13.2">
      <c r="A326" s="27"/>
    </row>
    <row r="327" spans="1:1" ht="13.2">
      <c r="A327" s="27"/>
    </row>
    <row r="328" spans="1:1" ht="13.2">
      <c r="A328" s="27"/>
    </row>
    <row r="329" spans="1:1" ht="13.2">
      <c r="A329" s="27"/>
    </row>
    <row r="330" spans="1:1" ht="13.2">
      <c r="A330" s="27"/>
    </row>
    <row r="331" spans="1:1" ht="13.2">
      <c r="A331" s="27"/>
    </row>
    <row r="332" spans="1:1" ht="13.2">
      <c r="A332" s="27"/>
    </row>
    <row r="333" spans="1:1" ht="13.2">
      <c r="A333" s="27"/>
    </row>
    <row r="334" spans="1:1" ht="13.2">
      <c r="A334" s="27"/>
    </row>
    <row r="335" spans="1:1" ht="13.2">
      <c r="A335" s="27"/>
    </row>
    <row r="336" spans="1:1" ht="13.2">
      <c r="A336" s="27"/>
    </row>
    <row r="337" spans="1:1" ht="13.2">
      <c r="A337" s="27"/>
    </row>
    <row r="338" spans="1:1" ht="13.2">
      <c r="A338" s="27"/>
    </row>
    <row r="339" spans="1:1" ht="13.2">
      <c r="A339" s="27"/>
    </row>
    <row r="340" spans="1:1" ht="13.2">
      <c r="A340" s="27"/>
    </row>
    <row r="341" spans="1:1" ht="13.2">
      <c r="A341" s="27"/>
    </row>
    <row r="342" spans="1:1" ht="13.2">
      <c r="A342" s="27"/>
    </row>
    <row r="343" spans="1:1" ht="13.2">
      <c r="A343" s="27"/>
    </row>
    <row r="344" spans="1:1" ht="13.2">
      <c r="A344" s="27"/>
    </row>
    <row r="345" spans="1:1" ht="13.2">
      <c r="A345" s="27"/>
    </row>
    <row r="346" spans="1:1" ht="13.2">
      <c r="A346" s="27"/>
    </row>
    <row r="347" spans="1:1" ht="13.2">
      <c r="A347" s="27"/>
    </row>
    <row r="348" spans="1:1" ht="13.2">
      <c r="A348" s="27"/>
    </row>
    <row r="349" spans="1:1" ht="13.2">
      <c r="A349" s="27"/>
    </row>
    <row r="350" spans="1:1" ht="13.2">
      <c r="A350" s="27"/>
    </row>
    <row r="351" spans="1:1" ht="13.2">
      <c r="A351" s="27"/>
    </row>
    <row r="352" spans="1:1" ht="13.2">
      <c r="A352" s="27"/>
    </row>
    <row r="353" spans="1:1" ht="13.2">
      <c r="A353" s="27"/>
    </row>
    <row r="354" spans="1:1" ht="13.2">
      <c r="A354" s="27"/>
    </row>
    <row r="355" spans="1:1" ht="13.2">
      <c r="A355" s="27"/>
    </row>
    <row r="356" spans="1:1" ht="13.2">
      <c r="A356" s="27"/>
    </row>
    <row r="357" spans="1:1" ht="13.2">
      <c r="A357" s="27"/>
    </row>
    <row r="358" spans="1:1" ht="13.2">
      <c r="A358" s="27"/>
    </row>
    <row r="359" spans="1:1" ht="13.2">
      <c r="A359" s="27"/>
    </row>
    <row r="360" spans="1:1" ht="13.2">
      <c r="A360" s="27"/>
    </row>
    <row r="361" spans="1:1" ht="13.2">
      <c r="A361" s="27"/>
    </row>
    <row r="362" spans="1:1" ht="13.2">
      <c r="A362" s="27"/>
    </row>
    <row r="363" spans="1:1" ht="13.2">
      <c r="A363" s="27"/>
    </row>
    <row r="364" spans="1:1" ht="13.2">
      <c r="A364" s="27"/>
    </row>
    <row r="365" spans="1:1" ht="13.2">
      <c r="A365" s="27"/>
    </row>
    <row r="366" spans="1:1" ht="13.2">
      <c r="A366" s="27"/>
    </row>
    <row r="367" spans="1:1" ht="13.2">
      <c r="A367" s="27"/>
    </row>
    <row r="368" spans="1:1" ht="13.2">
      <c r="A368" s="27"/>
    </row>
    <row r="369" spans="1:1" ht="13.2">
      <c r="A369" s="27"/>
    </row>
    <row r="370" spans="1:1" ht="13.2">
      <c r="A370" s="27"/>
    </row>
    <row r="371" spans="1:1" ht="13.2">
      <c r="A371" s="27"/>
    </row>
    <row r="372" spans="1:1" ht="13.2">
      <c r="A372" s="27"/>
    </row>
    <row r="373" spans="1:1" ht="13.2">
      <c r="A373" s="27"/>
    </row>
    <row r="374" spans="1:1" ht="13.2">
      <c r="A374" s="27"/>
    </row>
    <row r="375" spans="1:1" ht="13.2">
      <c r="A375" s="27"/>
    </row>
    <row r="376" spans="1:1" ht="13.2">
      <c r="A376" s="27"/>
    </row>
    <row r="377" spans="1:1" ht="13.2">
      <c r="A377" s="27"/>
    </row>
    <row r="378" spans="1:1" ht="13.2">
      <c r="A378" s="27"/>
    </row>
    <row r="379" spans="1:1" ht="13.2">
      <c r="A379" s="27"/>
    </row>
    <row r="380" spans="1:1" ht="13.2">
      <c r="A380" s="27"/>
    </row>
    <row r="381" spans="1:1" ht="13.2">
      <c r="A381" s="27"/>
    </row>
    <row r="382" spans="1:1" ht="13.2">
      <c r="A382" s="27"/>
    </row>
    <row r="383" spans="1:1" ht="13.2">
      <c r="A383" s="27"/>
    </row>
    <row r="384" spans="1:1" ht="13.2">
      <c r="A384" s="27"/>
    </row>
    <row r="385" spans="1:1" ht="13.2">
      <c r="A385" s="27"/>
    </row>
    <row r="386" spans="1:1" ht="13.2">
      <c r="A386" s="27"/>
    </row>
    <row r="387" spans="1:1" ht="13.2">
      <c r="A387" s="27"/>
    </row>
    <row r="388" spans="1:1" ht="13.2">
      <c r="A388" s="27"/>
    </row>
    <row r="389" spans="1:1" ht="13.2">
      <c r="A389" s="27"/>
    </row>
    <row r="390" spans="1:1" ht="13.2">
      <c r="A390" s="27"/>
    </row>
    <row r="391" spans="1:1" ht="13.2">
      <c r="A391" s="27"/>
    </row>
    <row r="392" spans="1:1" ht="13.2">
      <c r="A392" s="27"/>
    </row>
    <row r="393" spans="1:1" ht="13.2">
      <c r="A393" s="27"/>
    </row>
    <row r="394" spans="1:1" ht="13.2">
      <c r="A394" s="27"/>
    </row>
    <row r="395" spans="1:1" ht="13.2">
      <c r="A395" s="27"/>
    </row>
    <row r="396" spans="1:1" ht="13.2">
      <c r="A396" s="27"/>
    </row>
    <row r="397" spans="1:1" ht="13.2">
      <c r="A397" s="27"/>
    </row>
    <row r="398" spans="1:1" ht="13.2">
      <c r="A398" s="27"/>
    </row>
    <row r="399" spans="1:1" ht="13.2">
      <c r="A399" s="27"/>
    </row>
    <row r="400" spans="1:1" ht="13.2">
      <c r="A400" s="27"/>
    </row>
    <row r="401" spans="1:1" ht="13.2">
      <c r="A401" s="27"/>
    </row>
    <row r="402" spans="1:1" ht="13.2">
      <c r="A402" s="27"/>
    </row>
    <row r="403" spans="1:1" ht="13.2">
      <c r="A403" s="27"/>
    </row>
    <row r="404" spans="1:1" ht="13.2">
      <c r="A404" s="27"/>
    </row>
    <row r="405" spans="1:1" ht="13.2">
      <c r="A405" s="27"/>
    </row>
    <row r="406" spans="1:1" ht="13.2">
      <c r="A406" s="27"/>
    </row>
    <row r="407" spans="1:1" ht="13.2">
      <c r="A407" s="27"/>
    </row>
    <row r="408" spans="1:1" ht="13.2">
      <c r="A408" s="27"/>
    </row>
    <row r="409" spans="1:1" ht="13.2">
      <c r="A409" s="27"/>
    </row>
    <row r="410" spans="1:1" ht="13.2">
      <c r="A410" s="27"/>
    </row>
    <row r="411" spans="1:1" ht="13.2">
      <c r="A411" s="27"/>
    </row>
    <row r="412" spans="1:1" ht="13.2">
      <c r="A412" s="27"/>
    </row>
    <row r="413" spans="1:1" ht="13.2">
      <c r="A413" s="27"/>
    </row>
    <row r="414" spans="1:1" ht="13.2">
      <c r="A414" s="27"/>
    </row>
    <row r="415" spans="1:1" ht="13.2">
      <c r="A415" s="27"/>
    </row>
    <row r="416" spans="1:1" ht="13.2">
      <c r="A416" s="27"/>
    </row>
    <row r="417" spans="1:1" ht="13.2">
      <c r="A417" s="27"/>
    </row>
    <row r="418" spans="1:1" ht="13.2">
      <c r="A418" s="27"/>
    </row>
    <row r="419" spans="1:1" ht="13.2">
      <c r="A419" s="27"/>
    </row>
    <row r="420" spans="1:1" ht="13.2">
      <c r="A420" s="27"/>
    </row>
    <row r="421" spans="1:1" ht="13.2">
      <c r="A421" s="27"/>
    </row>
    <row r="422" spans="1:1" ht="13.2">
      <c r="A422" s="27"/>
    </row>
    <row r="423" spans="1:1" ht="13.2">
      <c r="A423" s="27"/>
    </row>
    <row r="424" spans="1:1" ht="13.2">
      <c r="A424" s="27"/>
    </row>
    <row r="425" spans="1:1" ht="13.2">
      <c r="A425" s="27"/>
    </row>
    <row r="426" spans="1:1" ht="13.2">
      <c r="A426" s="27"/>
    </row>
    <row r="427" spans="1:1" ht="13.2">
      <c r="A427" s="27"/>
    </row>
    <row r="428" spans="1:1" ht="13.2">
      <c r="A428" s="27"/>
    </row>
    <row r="429" spans="1:1" ht="13.2">
      <c r="A429" s="27"/>
    </row>
    <row r="430" spans="1:1" ht="13.2">
      <c r="A430" s="27"/>
    </row>
    <row r="431" spans="1:1" ht="13.2">
      <c r="A431" s="27"/>
    </row>
    <row r="432" spans="1:1" ht="13.2">
      <c r="A432" s="27"/>
    </row>
    <row r="433" spans="1:1" ht="13.2">
      <c r="A433" s="27"/>
    </row>
    <row r="434" spans="1:1" ht="13.2">
      <c r="A434" s="27"/>
    </row>
    <row r="435" spans="1:1" ht="13.2">
      <c r="A435" s="27"/>
    </row>
    <row r="436" spans="1:1" ht="13.2">
      <c r="A436" s="27"/>
    </row>
    <row r="437" spans="1:1" ht="13.2">
      <c r="A437" s="27"/>
    </row>
    <row r="438" spans="1:1" ht="13.2">
      <c r="A438" s="27"/>
    </row>
    <row r="439" spans="1:1" ht="13.2">
      <c r="A439" s="27"/>
    </row>
    <row r="440" spans="1:1" ht="13.2">
      <c r="A440" s="27"/>
    </row>
    <row r="441" spans="1:1" ht="13.2">
      <c r="A441" s="27"/>
    </row>
    <row r="442" spans="1:1" ht="13.2">
      <c r="A442" s="27"/>
    </row>
    <row r="443" spans="1:1" ht="13.2">
      <c r="A443" s="27"/>
    </row>
    <row r="444" spans="1:1" ht="13.2">
      <c r="A444" s="27"/>
    </row>
    <row r="445" spans="1:1" ht="13.2">
      <c r="A445" s="27"/>
    </row>
    <row r="446" spans="1:1" ht="13.2">
      <c r="A446" s="27"/>
    </row>
    <row r="447" spans="1:1" ht="13.2">
      <c r="A447" s="27"/>
    </row>
    <row r="448" spans="1:1" ht="13.2">
      <c r="A448" s="27"/>
    </row>
    <row r="449" spans="1:1" ht="13.2">
      <c r="A449" s="27"/>
    </row>
    <row r="450" spans="1:1" ht="13.2">
      <c r="A450" s="27"/>
    </row>
    <row r="451" spans="1:1" ht="13.2">
      <c r="A451" s="27"/>
    </row>
    <row r="452" spans="1:1" ht="13.2">
      <c r="A452" s="27"/>
    </row>
    <row r="453" spans="1:1" ht="13.2">
      <c r="A453" s="27"/>
    </row>
    <row r="454" spans="1:1" ht="13.2">
      <c r="A454" s="27"/>
    </row>
    <row r="455" spans="1:1" ht="13.2">
      <c r="A455" s="27"/>
    </row>
    <row r="456" spans="1:1" ht="13.2">
      <c r="A456" s="27"/>
    </row>
    <row r="457" spans="1:1" ht="13.2">
      <c r="A457" s="27"/>
    </row>
    <row r="458" spans="1:1" ht="13.2">
      <c r="A458" s="27"/>
    </row>
    <row r="459" spans="1:1" ht="13.2">
      <c r="A459" s="27"/>
    </row>
    <row r="460" spans="1:1" ht="13.2">
      <c r="A460" s="27"/>
    </row>
    <row r="461" spans="1:1" ht="13.2">
      <c r="A461" s="27"/>
    </row>
    <row r="462" spans="1:1" ht="13.2">
      <c r="A462" s="27"/>
    </row>
    <row r="463" spans="1:1" ht="13.2">
      <c r="A463" s="27"/>
    </row>
    <row r="464" spans="1:1" ht="13.2">
      <c r="A464" s="27"/>
    </row>
    <row r="465" spans="1:1" ht="13.2">
      <c r="A465" s="27"/>
    </row>
    <row r="466" spans="1:1" ht="13.2">
      <c r="A466" s="27"/>
    </row>
    <row r="467" spans="1:1" ht="13.2">
      <c r="A467" s="27"/>
    </row>
    <row r="468" spans="1:1" ht="13.2">
      <c r="A468" s="27"/>
    </row>
    <row r="469" spans="1:1" ht="13.2">
      <c r="A469" s="27"/>
    </row>
    <row r="470" spans="1:1" ht="13.2">
      <c r="A470" s="27"/>
    </row>
    <row r="471" spans="1:1" ht="13.2">
      <c r="A471" s="27"/>
    </row>
    <row r="472" spans="1:1" ht="13.2">
      <c r="A472" s="27"/>
    </row>
    <row r="473" spans="1:1" ht="13.2">
      <c r="A473" s="27"/>
    </row>
    <row r="474" spans="1:1" ht="13.2">
      <c r="A474" s="27"/>
    </row>
    <row r="475" spans="1:1" ht="13.2">
      <c r="A475" s="27"/>
    </row>
    <row r="476" spans="1:1" ht="13.2">
      <c r="A476" s="27"/>
    </row>
    <row r="477" spans="1:1" ht="13.2">
      <c r="A477" s="27"/>
    </row>
    <row r="478" spans="1:1" ht="13.2">
      <c r="A478" s="27"/>
    </row>
    <row r="479" spans="1:1" ht="13.2">
      <c r="A479" s="27"/>
    </row>
    <row r="480" spans="1:1" ht="13.2">
      <c r="A480" s="27"/>
    </row>
    <row r="481" spans="1:1" ht="13.2">
      <c r="A481" s="27"/>
    </row>
    <row r="482" spans="1:1" ht="13.2">
      <c r="A482" s="27"/>
    </row>
    <row r="483" spans="1:1" ht="13.2">
      <c r="A483" s="27"/>
    </row>
    <row r="484" spans="1:1" ht="13.2">
      <c r="A484" s="27"/>
    </row>
    <row r="485" spans="1:1" ht="13.2">
      <c r="A485" s="27"/>
    </row>
    <row r="486" spans="1:1" ht="13.2">
      <c r="A486" s="27"/>
    </row>
    <row r="487" spans="1:1" ht="13.2">
      <c r="A487" s="27"/>
    </row>
    <row r="488" spans="1:1" ht="13.2">
      <c r="A488" s="27"/>
    </row>
    <row r="489" spans="1:1" ht="13.2">
      <c r="A489" s="27"/>
    </row>
    <row r="490" spans="1:1" ht="13.2">
      <c r="A490" s="27"/>
    </row>
    <row r="491" spans="1:1" ht="13.2">
      <c r="A491" s="27"/>
    </row>
    <row r="492" spans="1:1" ht="13.2">
      <c r="A492" s="27"/>
    </row>
    <row r="493" spans="1:1" ht="13.2">
      <c r="A493" s="27"/>
    </row>
    <row r="494" spans="1:1" ht="13.2">
      <c r="A494" s="27"/>
    </row>
    <row r="495" spans="1:1" ht="13.2">
      <c r="A495" s="27"/>
    </row>
    <row r="496" spans="1:1" ht="13.2">
      <c r="A496" s="27"/>
    </row>
    <row r="497" spans="1:1" ht="13.2">
      <c r="A497" s="27"/>
    </row>
    <row r="498" spans="1:1" ht="13.2">
      <c r="A498" s="27"/>
    </row>
    <row r="499" spans="1:1" ht="13.2">
      <c r="A499" s="27"/>
    </row>
    <row r="500" spans="1:1" ht="13.2">
      <c r="A500" s="27"/>
    </row>
    <row r="501" spans="1:1" ht="13.2">
      <c r="A501" s="27"/>
    </row>
    <row r="502" spans="1:1" ht="13.2">
      <c r="A502" s="27"/>
    </row>
    <row r="503" spans="1:1" ht="13.2">
      <c r="A503" s="27"/>
    </row>
    <row r="504" spans="1:1" ht="13.2">
      <c r="A504" s="27"/>
    </row>
    <row r="505" spans="1:1" ht="13.2">
      <c r="A505" s="27"/>
    </row>
    <row r="506" spans="1:1" ht="13.2">
      <c r="A506" s="27"/>
    </row>
    <row r="507" spans="1:1" ht="13.2">
      <c r="A507" s="27"/>
    </row>
    <row r="508" spans="1:1" ht="13.2">
      <c r="A508" s="27"/>
    </row>
    <row r="509" spans="1:1" ht="13.2">
      <c r="A509" s="27"/>
    </row>
    <row r="510" spans="1:1" ht="13.2">
      <c r="A510" s="27"/>
    </row>
    <row r="511" spans="1:1" ht="13.2">
      <c r="A511" s="27"/>
    </row>
    <row r="512" spans="1:1" ht="13.2">
      <c r="A512" s="27"/>
    </row>
    <row r="513" spans="1:1" ht="13.2">
      <c r="A513" s="27"/>
    </row>
    <row r="514" spans="1:1" ht="13.2">
      <c r="A514" s="27"/>
    </row>
    <row r="515" spans="1:1" ht="13.2">
      <c r="A515" s="27"/>
    </row>
    <row r="516" spans="1:1" ht="13.2">
      <c r="A516" s="27"/>
    </row>
    <row r="517" spans="1:1" ht="13.2">
      <c r="A517" s="27"/>
    </row>
    <row r="518" spans="1:1" ht="13.2">
      <c r="A518" s="27"/>
    </row>
    <row r="519" spans="1:1" ht="13.2">
      <c r="A519" s="27"/>
    </row>
    <row r="520" spans="1:1" ht="13.2">
      <c r="A520" s="27"/>
    </row>
    <row r="521" spans="1:1" ht="13.2">
      <c r="A521" s="27"/>
    </row>
    <row r="522" spans="1:1" ht="13.2">
      <c r="A522" s="27"/>
    </row>
    <row r="523" spans="1:1" ht="13.2">
      <c r="A523" s="27"/>
    </row>
    <row r="524" spans="1:1" ht="13.2">
      <c r="A524" s="27"/>
    </row>
    <row r="525" spans="1:1" ht="13.2">
      <c r="A525" s="27"/>
    </row>
    <row r="526" spans="1:1" ht="13.2">
      <c r="A526" s="27"/>
    </row>
    <row r="527" spans="1:1" ht="13.2">
      <c r="A527" s="27"/>
    </row>
    <row r="528" spans="1:1" ht="13.2">
      <c r="A528" s="27"/>
    </row>
    <row r="529" spans="1:1" ht="13.2">
      <c r="A529" s="27"/>
    </row>
    <row r="530" spans="1:1" ht="13.2">
      <c r="A530" s="27"/>
    </row>
    <row r="531" spans="1:1" ht="13.2">
      <c r="A531" s="27"/>
    </row>
    <row r="532" spans="1:1" ht="13.2">
      <c r="A532" s="27"/>
    </row>
    <row r="533" spans="1:1" ht="13.2">
      <c r="A533" s="27"/>
    </row>
    <row r="534" spans="1:1" ht="13.2">
      <c r="A534" s="27"/>
    </row>
    <row r="535" spans="1:1" ht="13.2">
      <c r="A535" s="27"/>
    </row>
    <row r="536" spans="1:1" ht="13.2">
      <c r="A536" s="27"/>
    </row>
    <row r="537" spans="1:1" ht="13.2">
      <c r="A537" s="27"/>
    </row>
    <row r="538" spans="1:1" ht="13.2">
      <c r="A538" s="27"/>
    </row>
    <row r="539" spans="1:1" ht="13.2">
      <c r="A539" s="27"/>
    </row>
    <row r="540" spans="1:1" ht="13.2">
      <c r="A540" s="27"/>
    </row>
    <row r="541" spans="1:1" ht="13.2">
      <c r="A541" s="27"/>
    </row>
    <row r="542" spans="1:1" ht="13.2">
      <c r="A542" s="27"/>
    </row>
    <row r="543" spans="1:1" ht="13.2">
      <c r="A543" s="27"/>
    </row>
    <row r="544" spans="1:1" ht="13.2">
      <c r="A544" s="27"/>
    </row>
    <row r="545" spans="1:1" ht="13.2">
      <c r="A545" s="27"/>
    </row>
    <row r="546" spans="1:1" ht="13.2">
      <c r="A546" s="27"/>
    </row>
    <row r="547" spans="1:1" ht="13.2">
      <c r="A547" s="27"/>
    </row>
    <row r="548" spans="1:1" ht="13.2">
      <c r="A548" s="27"/>
    </row>
    <row r="549" spans="1:1" ht="13.2">
      <c r="A549" s="27"/>
    </row>
    <row r="550" spans="1:1" ht="13.2">
      <c r="A550" s="27"/>
    </row>
    <row r="551" spans="1:1" ht="13.2">
      <c r="A551" s="27"/>
    </row>
    <row r="552" spans="1:1" ht="13.2">
      <c r="A552" s="27"/>
    </row>
    <row r="553" spans="1:1" ht="13.2">
      <c r="A553" s="27"/>
    </row>
    <row r="554" spans="1:1" ht="13.2">
      <c r="A554" s="27"/>
    </row>
    <row r="555" spans="1:1" ht="13.2">
      <c r="A555" s="27"/>
    </row>
    <row r="556" spans="1:1" ht="13.2">
      <c r="A556" s="27"/>
    </row>
    <row r="557" spans="1:1" ht="13.2">
      <c r="A557" s="27"/>
    </row>
    <row r="558" spans="1:1" ht="13.2">
      <c r="A558" s="27"/>
    </row>
    <row r="559" spans="1:1" ht="13.2">
      <c r="A559" s="27"/>
    </row>
    <row r="560" spans="1:1" ht="13.2">
      <c r="A560" s="27"/>
    </row>
    <row r="561" spans="1:1" ht="13.2">
      <c r="A561" s="27"/>
    </row>
    <row r="562" spans="1:1" ht="13.2">
      <c r="A562" s="27"/>
    </row>
    <row r="563" spans="1:1" ht="13.2">
      <c r="A563" s="27"/>
    </row>
    <row r="564" spans="1:1" ht="13.2">
      <c r="A564" s="27"/>
    </row>
    <row r="565" spans="1:1" ht="13.2">
      <c r="A565" s="27"/>
    </row>
    <row r="566" spans="1:1" ht="13.2">
      <c r="A566" s="27"/>
    </row>
    <row r="567" spans="1:1" ht="13.2">
      <c r="A567" s="27"/>
    </row>
    <row r="568" spans="1:1" ht="13.2">
      <c r="A568" s="27"/>
    </row>
    <row r="569" spans="1:1" ht="13.2">
      <c r="A569" s="27"/>
    </row>
    <row r="570" spans="1:1" ht="13.2">
      <c r="A570" s="27"/>
    </row>
    <row r="571" spans="1:1" ht="13.2">
      <c r="A571" s="27"/>
    </row>
    <row r="572" spans="1:1" ht="13.2">
      <c r="A572" s="27"/>
    </row>
    <row r="573" spans="1:1" ht="13.2">
      <c r="A573" s="27"/>
    </row>
    <row r="574" spans="1:1" ht="13.2">
      <c r="A574" s="27"/>
    </row>
    <row r="575" spans="1:1" ht="13.2">
      <c r="A575" s="27"/>
    </row>
    <row r="576" spans="1:1" ht="13.2">
      <c r="A576" s="27"/>
    </row>
    <row r="577" spans="1:1" ht="13.2">
      <c r="A577" s="27"/>
    </row>
    <row r="578" spans="1:1" ht="13.2">
      <c r="A578" s="27"/>
    </row>
    <row r="579" spans="1:1" ht="13.2">
      <c r="A579" s="27"/>
    </row>
    <row r="580" spans="1:1" ht="13.2">
      <c r="A580" s="27"/>
    </row>
    <row r="581" spans="1:1" ht="13.2">
      <c r="A581" s="27"/>
    </row>
    <row r="582" spans="1:1" ht="13.2">
      <c r="A582" s="27"/>
    </row>
    <row r="583" spans="1:1" ht="13.2">
      <c r="A583" s="27"/>
    </row>
    <row r="584" spans="1:1" ht="13.2">
      <c r="A584" s="27"/>
    </row>
    <row r="585" spans="1:1" ht="13.2">
      <c r="A585" s="27"/>
    </row>
    <row r="586" spans="1:1" ht="13.2">
      <c r="A586" s="27"/>
    </row>
    <row r="587" spans="1:1" ht="13.2">
      <c r="A587" s="27"/>
    </row>
    <row r="588" spans="1:1" ht="13.2">
      <c r="A588" s="27"/>
    </row>
    <row r="589" spans="1:1" ht="13.2">
      <c r="A589" s="27"/>
    </row>
    <row r="590" spans="1:1" ht="13.2">
      <c r="A590" s="27"/>
    </row>
    <row r="591" spans="1:1" ht="13.2">
      <c r="A591" s="27"/>
    </row>
    <row r="592" spans="1:1" ht="13.2">
      <c r="A592" s="27"/>
    </row>
    <row r="593" spans="1:1" ht="13.2">
      <c r="A593" s="27"/>
    </row>
    <row r="594" spans="1:1" ht="13.2">
      <c r="A594" s="27"/>
    </row>
    <row r="595" spans="1:1" ht="13.2">
      <c r="A595" s="27"/>
    </row>
    <row r="596" spans="1:1" ht="13.2">
      <c r="A596" s="27"/>
    </row>
    <row r="597" spans="1:1" ht="13.2">
      <c r="A597" s="27"/>
    </row>
    <row r="598" spans="1:1" ht="13.2">
      <c r="A598" s="27"/>
    </row>
    <row r="599" spans="1:1" ht="13.2">
      <c r="A599" s="27"/>
    </row>
    <row r="600" spans="1:1" ht="13.2">
      <c r="A600" s="27"/>
    </row>
    <row r="601" spans="1:1" ht="13.2">
      <c r="A601" s="27"/>
    </row>
    <row r="602" spans="1:1" ht="13.2">
      <c r="A602" s="27"/>
    </row>
    <row r="603" spans="1:1" ht="13.2">
      <c r="A603" s="27"/>
    </row>
    <row r="604" spans="1:1" ht="13.2">
      <c r="A604" s="27"/>
    </row>
    <row r="605" spans="1:1" ht="13.2">
      <c r="A605" s="27"/>
    </row>
    <row r="606" spans="1:1" ht="13.2">
      <c r="A606" s="27"/>
    </row>
    <row r="607" spans="1:1" ht="13.2">
      <c r="A607" s="27"/>
    </row>
    <row r="608" spans="1:1" ht="13.2">
      <c r="A608" s="27"/>
    </row>
    <row r="609" spans="1:1" ht="13.2">
      <c r="A609" s="27"/>
    </row>
    <row r="610" spans="1:1" ht="13.2">
      <c r="A610" s="27"/>
    </row>
    <row r="611" spans="1:1" ht="13.2">
      <c r="A611" s="27"/>
    </row>
    <row r="612" spans="1:1" ht="13.2">
      <c r="A612" s="27"/>
    </row>
    <row r="613" spans="1:1" ht="13.2">
      <c r="A613" s="27"/>
    </row>
    <row r="614" spans="1:1" ht="13.2">
      <c r="A614" s="27"/>
    </row>
    <row r="615" spans="1:1" ht="13.2">
      <c r="A615" s="27"/>
    </row>
    <row r="616" spans="1:1" ht="13.2">
      <c r="A616" s="27"/>
    </row>
    <row r="617" spans="1:1" ht="13.2">
      <c r="A617" s="27"/>
    </row>
    <row r="618" spans="1:1" ht="13.2">
      <c r="A618" s="27"/>
    </row>
    <row r="619" spans="1:1" ht="13.2">
      <c r="A619" s="27"/>
    </row>
    <row r="620" spans="1:1" ht="13.2">
      <c r="A620" s="27"/>
    </row>
    <row r="621" spans="1:1" ht="13.2">
      <c r="A621" s="27"/>
    </row>
    <row r="622" spans="1:1" ht="13.2">
      <c r="A622" s="27"/>
    </row>
    <row r="623" spans="1:1" ht="13.2">
      <c r="A623" s="27"/>
    </row>
    <row r="624" spans="1:1" ht="13.2">
      <c r="A624" s="27"/>
    </row>
    <row r="625" spans="1:1" ht="13.2">
      <c r="A625" s="27"/>
    </row>
    <row r="626" spans="1:1" ht="13.2">
      <c r="A626" s="27"/>
    </row>
    <row r="627" spans="1:1" ht="13.2">
      <c r="A627" s="27"/>
    </row>
    <row r="628" spans="1:1" ht="13.2">
      <c r="A628" s="27"/>
    </row>
    <row r="629" spans="1:1" ht="13.2">
      <c r="A629" s="27"/>
    </row>
    <row r="630" spans="1:1" ht="13.2">
      <c r="A630" s="27"/>
    </row>
    <row r="631" spans="1:1" ht="13.2">
      <c r="A631" s="27"/>
    </row>
    <row r="632" spans="1:1" ht="13.2">
      <c r="A632" s="27"/>
    </row>
    <row r="633" spans="1:1" ht="13.2">
      <c r="A633" s="27"/>
    </row>
    <row r="634" spans="1:1" ht="13.2">
      <c r="A634" s="27"/>
    </row>
    <row r="635" spans="1:1" ht="13.2">
      <c r="A635" s="27"/>
    </row>
    <row r="636" spans="1:1" ht="13.2">
      <c r="A636" s="27"/>
    </row>
    <row r="637" spans="1:1" ht="13.2">
      <c r="A637" s="27"/>
    </row>
    <row r="638" spans="1:1" ht="13.2">
      <c r="A638" s="27"/>
    </row>
    <row r="639" spans="1:1" ht="13.2">
      <c r="A639" s="27"/>
    </row>
    <row r="640" spans="1:1" ht="13.2">
      <c r="A640" s="27"/>
    </row>
    <row r="641" spans="1:1" ht="13.2">
      <c r="A641" s="27"/>
    </row>
    <row r="642" spans="1:1" ht="13.2">
      <c r="A642" s="27"/>
    </row>
    <row r="643" spans="1:1" ht="13.2">
      <c r="A643" s="27"/>
    </row>
    <row r="644" spans="1:1" ht="13.2">
      <c r="A644" s="27"/>
    </row>
    <row r="645" spans="1:1" ht="13.2">
      <c r="A645" s="27"/>
    </row>
    <row r="646" spans="1:1" ht="13.2">
      <c r="A646" s="27"/>
    </row>
    <row r="647" spans="1:1" ht="13.2">
      <c r="A647" s="27"/>
    </row>
    <row r="648" spans="1:1" ht="13.2">
      <c r="A648" s="27"/>
    </row>
    <row r="649" spans="1:1" ht="13.2">
      <c r="A649" s="27"/>
    </row>
    <row r="650" spans="1:1" ht="13.2">
      <c r="A650" s="27"/>
    </row>
    <row r="651" spans="1:1" ht="13.2">
      <c r="A651" s="27"/>
    </row>
    <row r="652" spans="1:1" ht="13.2">
      <c r="A652" s="27"/>
    </row>
    <row r="653" spans="1:1" ht="13.2">
      <c r="A653" s="27"/>
    </row>
    <row r="654" spans="1:1" ht="13.2">
      <c r="A654" s="27"/>
    </row>
    <row r="655" spans="1:1" ht="13.2">
      <c r="A655" s="27"/>
    </row>
    <row r="656" spans="1:1" ht="13.2">
      <c r="A656" s="27"/>
    </row>
    <row r="657" spans="1:1" ht="13.2">
      <c r="A657" s="27"/>
    </row>
    <row r="658" spans="1:1" ht="13.2">
      <c r="A658" s="27"/>
    </row>
    <row r="659" spans="1:1" ht="13.2">
      <c r="A659" s="27"/>
    </row>
    <row r="660" spans="1:1" ht="13.2">
      <c r="A660" s="27"/>
    </row>
    <row r="661" spans="1:1" ht="13.2">
      <c r="A661" s="27"/>
    </row>
    <row r="662" spans="1:1" ht="13.2">
      <c r="A662" s="27"/>
    </row>
    <row r="663" spans="1:1" ht="13.2">
      <c r="A663" s="27"/>
    </row>
    <row r="664" spans="1:1" ht="13.2">
      <c r="A664" s="27"/>
    </row>
    <row r="665" spans="1:1" ht="13.2">
      <c r="A665" s="27"/>
    </row>
    <row r="666" spans="1:1" ht="13.2">
      <c r="A666" s="27"/>
    </row>
    <row r="667" spans="1:1" ht="13.2">
      <c r="A667" s="27"/>
    </row>
    <row r="668" spans="1:1" ht="13.2">
      <c r="A668" s="27"/>
    </row>
    <row r="669" spans="1:1" ht="13.2">
      <c r="A669" s="27"/>
    </row>
    <row r="670" spans="1:1" ht="13.2">
      <c r="A670" s="27"/>
    </row>
    <row r="671" spans="1:1" ht="13.2">
      <c r="A671" s="27"/>
    </row>
    <row r="672" spans="1:1" ht="13.2">
      <c r="A672" s="27"/>
    </row>
    <row r="673" spans="1:1" ht="13.2">
      <c r="A673" s="27"/>
    </row>
    <row r="674" spans="1:1" ht="13.2">
      <c r="A674" s="27"/>
    </row>
    <row r="675" spans="1:1" ht="13.2">
      <c r="A675" s="27"/>
    </row>
    <row r="676" spans="1:1" ht="13.2">
      <c r="A676" s="27"/>
    </row>
    <row r="677" spans="1:1" ht="13.2">
      <c r="A677" s="27"/>
    </row>
    <row r="678" spans="1:1" ht="13.2">
      <c r="A678" s="27"/>
    </row>
    <row r="679" spans="1:1" ht="13.2">
      <c r="A679" s="27"/>
    </row>
    <row r="680" spans="1:1" ht="13.2">
      <c r="A680" s="27"/>
    </row>
    <row r="681" spans="1:1" ht="13.2">
      <c r="A681" s="27"/>
    </row>
    <row r="682" spans="1:1" ht="13.2">
      <c r="A682" s="27"/>
    </row>
    <row r="683" spans="1:1" ht="13.2">
      <c r="A683" s="27"/>
    </row>
    <row r="684" spans="1:1" ht="13.2">
      <c r="A684" s="27"/>
    </row>
    <row r="685" spans="1:1" ht="13.2">
      <c r="A685" s="27"/>
    </row>
    <row r="686" spans="1:1" ht="13.2">
      <c r="A686" s="27"/>
    </row>
    <row r="687" spans="1:1" ht="13.2">
      <c r="A687" s="27"/>
    </row>
    <row r="688" spans="1:1" ht="13.2">
      <c r="A688" s="27"/>
    </row>
    <row r="689" spans="1:1" ht="13.2">
      <c r="A689" s="27"/>
    </row>
    <row r="690" spans="1:1" ht="13.2">
      <c r="A690" s="27"/>
    </row>
    <row r="691" spans="1:1" ht="13.2">
      <c r="A691" s="27"/>
    </row>
    <row r="692" spans="1:1" ht="13.2">
      <c r="A692" s="27"/>
    </row>
    <row r="693" spans="1:1" ht="13.2">
      <c r="A693" s="27"/>
    </row>
    <row r="694" spans="1:1" ht="13.2">
      <c r="A694" s="27"/>
    </row>
    <row r="695" spans="1:1" ht="13.2">
      <c r="A695" s="27"/>
    </row>
    <row r="696" spans="1:1" ht="13.2">
      <c r="A696" s="27"/>
    </row>
    <row r="697" spans="1:1" ht="13.2">
      <c r="A697" s="27"/>
    </row>
    <row r="698" spans="1:1" ht="13.2">
      <c r="A698" s="27"/>
    </row>
    <row r="699" spans="1:1" ht="13.2">
      <c r="A699" s="27"/>
    </row>
    <row r="700" spans="1:1" ht="13.2">
      <c r="A700" s="27"/>
    </row>
    <row r="701" spans="1:1" ht="13.2">
      <c r="A701" s="27"/>
    </row>
    <row r="702" spans="1:1" ht="13.2">
      <c r="A702" s="27"/>
    </row>
    <row r="703" spans="1:1" ht="13.2">
      <c r="A703" s="27"/>
    </row>
    <row r="704" spans="1:1" ht="13.2">
      <c r="A704" s="27"/>
    </row>
    <row r="705" spans="1:1" ht="13.2">
      <c r="A705" s="27"/>
    </row>
    <row r="706" spans="1:1" ht="13.2">
      <c r="A706" s="27"/>
    </row>
    <row r="707" spans="1:1" ht="13.2">
      <c r="A707" s="27"/>
    </row>
    <row r="708" spans="1:1" ht="13.2">
      <c r="A708" s="27"/>
    </row>
    <row r="709" spans="1:1" ht="13.2">
      <c r="A709" s="27"/>
    </row>
    <row r="710" spans="1:1" ht="13.2">
      <c r="A710" s="27"/>
    </row>
    <row r="711" spans="1:1" ht="13.2">
      <c r="A711" s="27"/>
    </row>
    <row r="712" spans="1:1" ht="13.2">
      <c r="A712" s="27"/>
    </row>
    <row r="713" spans="1:1" ht="13.2">
      <c r="A713" s="27"/>
    </row>
    <row r="714" spans="1:1" ht="13.2">
      <c r="A714" s="27"/>
    </row>
    <row r="715" spans="1:1" ht="13.2">
      <c r="A715" s="27"/>
    </row>
    <row r="716" spans="1:1" ht="13.2">
      <c r="A716" s="27"/>
    </row>
    <row r="717" spans="1:1" ht="13.2">
      <c r="A717" s="27"/>
    </row>
    <row r="718" spans="1:1" ht="13.2">
      <c r="A718" s="27"/>
    </row>
    <row r="719" spans="1:1" ht="13.2">
      <c r="A719" s="27"/>
    </row>
    <row r="720" spans="1:1" ht="13.2">
      <c r="A720" s="27"/>
    </row>
    <row r="721" spans="1:1" ht="13.2">
      <c r="A721" s="27"/>
    </row>
    <row r="722" spans="1:1" ht="13.2">
      <c r="A722" s="27"/>
    </row>
    <row r="723" spans="1:1" ht="13.2">
      <c r="A723" s="27"/>
    </row>
    <row r="724" spans="1:1" ht="13.2">
      <c r="A724" s="27"/>
    </row>
    <row r="725" spans="1:1" ht="13.2">
      <c r="A725" s="27"/>
    </row>
    <row r="726" spans="1:1" ht="13.2">
      <c r="A726" s="27"/>
    </row>
    <row r="727" spans="1:1" ht="13.2">
      <c r="A727" s="27"/>
    </row>
    <row r="728" spans="1:1" ht="13.2">
      <c r="A728" s="27"/>
    </row>
    <row r="729" spans="1:1" ht="13.2">
      <c r="A729" s="27"/>
    </row>
    <row r="730" spans="1:1" ht="13.2">
      <c r="A730" s="27"/>
    </row>
    <row r="731" spans="1:1" ht="13.2">
      <c r="A731" s="27"/>
    </row>
    <row r="732" spans="1:1" ht="13.2">
      <c r="A732" s="27"/>
    </row>
    <row r="733" spans="1:1" ht="13.2">
      <c r="A733" s="27"/>
    </row>
    <row r="734" spans="1:1" ht="13.2">
      <c r="A734" s="27"/>
    </row>
    <row r="735" spans="1:1" ht="13.2">
      <c r="A735" s="27"/>
    </row>
    <row r="736" spans="1:1" ht="13.2">
      <c r="A736" s="27"/>
    </row>
    <row r="737" spans="1:1" ht="13.2">
      <c r="A737" s="27"/>
    </row>
    <row r="738" spans="1:1" ht="13.2">
      <c r="A738" s="27"/>
    </row>
    <row r="739" spans="1:1" ht="13.2">
      <c r="A739" s="27"/>
    </row>
    <row r="740" spans="1:1" ht="13.2">
      <c r="A740" s="27"/>
    </row>
    <row r="741" spans="1:1" ht="13.2">
      <c r="A741" s="27"/>
    </row>
    <row r="742" spans="1:1" ht="13.2">
      <c r="A742" s="27"/>
    </row>
    <row r="743" spans="1:1" ht="13.2">
      <c r="A743" s="27"/>
    </row>
    <row r="744" spans="1:1" ht="13.2">
      <c r="A744" s="27"/>
    </row>
    <row r="745" spans="1:1" ht="13.2">
      <c r="A745" s="27"/>
    </row>
    <row r="746" spans="1:1" ht="13.2">
      <c r="A746" s="27"/>
    </row>
    <row r="747" spans="1:1" ht="13.2">
      <c r="A747" s="27"/>
    </row>
    <row r="748" spans="1:1" ht="13.2">
      <c r="A748" s="27"/>
    </row>
    <row r="749" spans="1:1" ht="13.2">
      <c r="A749" s="27"/>
    </row>
    <row r="750" spans="1:1" ht="13.2">
      <c r="A750" s="27"/>
    </row>
    <row r="751" spans="1:1" ht="13.2">
      <c r="A751" s="27"/>
    </row>
    <row r="752" spans="1:1" ht="13.2">
      <c r="A752" s="27"/>
    </row>
    <row r="753" spans="1:1" ht="13.2">
      <c r="A753" s="27"/>
    </row>
    <row r="754" spans="1:1" ht="13.2">
      <c r="A754" s="27"/>
    </row>
    <row r="755" spans="1:1" ht="13.2">
      <c r="A755" s="27"/>
    </row>
    <row r="756" spans="1:1" ht="13.2">
      <c r="A756" s="27"/>
    </row>
    <row r="757" spans="1:1" ht="13.2">
      <c r="A757" s="27"/>
    </row>
    <row r="758" spans="1:1" ht="13.2">
      <c r="A758" s="27"/>
    </row>
    <row r="759" spans="1:1" ht="13.2">
      <c r="A759" s="27"/>
    </row>
    <row r="760" spans="1:1" ht="13.2">
      <c r="A760" s="27"/>
    </row>
    <row r="761" spans="1:1" ht="13.2">
      <c r="A761" s="27"/>
    </row>
    <row r="762" spans="1:1" ht="13.2">
      <c r="A762" s="27"/>
    </row>
    <row r="763" spans="1:1" ht="13.2">
      <c r="A763" s="27"/>
    </row>
    <row r="764" spans="1:1" ht="13.2">
      <c r="A764" s="27"/>
    </row>
    <row r="765" spans="1:1" ht="13.2">
      <c r="A765" s="27"/>
    </row>
    <row r="766" spans="1:1" ht="13.2">
      <c r="A766" s="27"/>
    </row>
    <row r="767" spans="1:1" ht="13.2">
      <c r="A767" s="27"/>
    </row>
    <row r="768" spans="1:1" ht="13.2">
      <c r="A768" s="27"/>
    </row>
    <row r="769" spans="1:1" ht="13.2">
      <c r="A769" s="27"/>
    </row>
    <row r="770" spans="1:1" ht="13.2">
      <c r="A770" s="27"/>
    </row>
    <row r="771" spans="1:1" ht="13.2">
      <c r="A771" s="27"/>
    </row>
    <row r="772" spans="1:1" ht="13.2">
      <c r="A772" s="27"/>
    </row>
    <row r="773" spans="1:1" ht="13.2">
      <c r="A773" s="27"/>
    </row>
    <row r="774" spans="1:1" ht="13.2">
      <c r="A774" s="27"/>
    </row>
    <row r="775" spans="1:1" ht="13.2">
      <c r="A775" s="27"/>
    </row>
    <row r="776" spans="1:1" ht="13.2">
      <c r="A776" s="27"/>
    </row>
    <row r="777" spans="1:1" ht="13.2">
      <c r="A777" s="27"/>
    </row>
    <row r="778" spans="1:1" ht="13.2">
      <c r="A778" s="27"/>
    </row>
    <row r="779" spans="1:1" ht="13.2">
      <c r="A779" s="27"/>
    </row>
    <row r="780" spans="1:1" ht="13.2">
      <c r="A780" s="27"/>
    </row>
    <row r="781" spans="1:1" ht="13.2">
      <c r="A781" s="27"/>
    </row>
    <row r="782" spans="1:1" ht="13.2">
      <c r="A782" s="27"/>
    </row>
    <row r="783" spans="1:1" ht="13.2">
      <c r="A783" s="27"/>
    </row>
    <row r="784" spans="1:1" ht="13.2">
      <c r="A784" s="27"/>
    </row>
    <row r="785" spans="1:1" ht="13.2">
      <c r="A785" s="27"/>
    </row>
    <row r="786" spans="1:1" ht="13.2">
      <c r="A786" s="27"/>
    </row>
    <row r="787" spans="1:1" ht="13.2">
      <c r="A787" s="27"/>
    </row>
    <row r="788" spans="1:1" ht="13.2">
      <c r="A788" s="27"/>
    </row>
    <row r="789" spans="1:1" ht="13.2">
      <c r="A789" s="27"/>
    </row>
    <row r="790" spans="1:1" ht="13.2">
      <c r="A790" s="27"/>
    </row>
    <row r="791" spans="1:1" ht="13.2">
      <c r="A791" s="27"/>
    </row>
    <row r="792" spans="1:1" ht="13.2">
      <c r="A792" s="27"/>
    </row>
    <row r="793" spans="1:1" ht="13.2">
      <c r="A793" s="27"/>
    </row>
    <row r="794" spans="1:1" ht="13.2">
      <c r="A794" s="27"/>
    </row>
    <row r="795" spans="1:1" ht="13.2">
      <c r="A795" s="27"/>
    </row>
    <row r="796" spans="1:1" ht="13.2">
      <c r="A796" s="27"/>
    </row>
    <row r="797" spans="1:1" ht="13.2">
      <c r="A797" s="27"/>
    </row>
    <row r="798" spans="1:1" ht="13.2">
      <c r="A798" s="27"/>
    </row>
    <row r="799" spans="1:1" ht="13.2">
      <c r="A799" s="27"/>
    </row>
    <row r="800" spans="1:1" ht="13.2">
      <c r="A800" s="27"/>
    </row>
    <row r="801" spans="1:1" ht="13.2">
      <c r="A801" s="27"/>
    </row>
    <row r="802" spans="1:1" ht="13.2">
      <c r="A802" s="27"/>
    </row>
    <row r="803" spans="1:1" ht="13.2">
      <c r="A803" s="27"/>
    </row>
    <row r="804" spans="1:1" ht="13.2">
      <c r="A804" s="27"/>
    </row>
    <row r="805" spans="1:1" ht="13.2">
      <c r="A805" s="27"/>
    </row>
    <row r="806" spans="1:1" ht="13.2">
      <c r="A806" s="27"/>
    </row>
    <row r="807" spans="1:1" ht="13.2">
      <c r="A807" s="27"/>
    </row>
    <row r="808" spans="1:1" ht="13.2">
      <c r="A808" s="27"/>
    </row>
    <row r="809" spans="1:1" ht="13.2">
      <c r="A809" s="27"/>
    </row>
    <row r="810" spans="1:1" ht="13.2">
      <c r="A810" s="27"/>
    </row>
    <row r="811" spans="1:1" ht="13.2">
      <c r="A811" s="27"/>
    </row>
    <row r="812" spans="1:1" ht="13.2">
      <c r="A812" s="27"/>
    </row>
    <row r="813" spans="1:1" ht="13.2">
      <c r="A813" s="27"/>
    </row>
    <row r="814" spans="1:1" ht="13.2">
      <c r="A814" s="27"/>
    </row>
    <row r="815" spans="1:1" ht="13.2">
      <c r="A815" s="27"/>
    </row>
    <row r="816" spans="1:1" ht="13.2">
      <c r="A816" s="27"/>
    </row>
    <row r="817" spans="1:1" ht="13.2">
      <c r="A817" s="27"/>
    </row>
    <row r="818" spans="1:1" ht="13.2">
      <c r="A818" s="27"/>
    </row>
    <row r="819" spans="1:1" ht="13.2">
      <c r="A819" s="27"/>
    </row>
    <row r="820" spans="1:1" ht="13.2">
      <c r="A820" s="27"/>
    </row>
    <row r="821" spans="1:1" ht="13.2">
      <c r="A821" s="27"/>
    </row>
    <row r="822" spans="1:1" ht="13.2">
      <c r="A822" s="27"/>
    </row>
    <row r="823" spans="1:1" ht="13.2">
      <c r="A823" s="27"/>
    </row>
    <row r="824" spans="1:1" ht="13.2">
      <c r="A824" s="27"/>
    </row>
    <row r="825" spans="1:1" ht="13.2">
      <c r="A825" s="27"/>
    </row>
    <row r="826" spans="1:1" ht="13.2">
      <c r="A826" s="27"/>
    </row>
    <row r="827" spans="1:1" ht="13.2">
      <c r="A827" s="27"/>
    </row>
    <row r="828" spans="1:1" ht="13.2">
      <c r="A828" s="27"/>
    </row>
    <row r="829" spans="1:1" ht="13.2">
      <c r="A829" s="27"/>
    </row>
    <row r="830" spans="1:1" ht="13.2">
      <c r="A830" s="27"/>
    </row>
    <row r="831" spans="1:1" ht="13.2">
      <c r="A831" s="27"/>
    </row>
    <row r="832" spans="1:1" ht="13.2">
      <c r="A832" s="27"/>
    </row>
    <row r="833" spans="1:1" ht="13.2">
      <c r="A833" s="27"/>
    </row>
    <row r="834" spans="1:1" ht="13.2">
      <c r="A834" s="27"/>
    </row>
    <row r="835" spans="1:1" ht="13.2">
      <c r="A835" s="27"/>
    </row>
    <row r="836" spans="1:1" ht="13.2">
      <c r="A836" s="27"/>
    </row>
    <row r="837" spans="1:1" ht="13.2">
      <c r="A837" s="27"/>
    </row>
    <row r="838" spans="1:1" ht="13.2">
      <c r="A838" s="27"/>
    </row>
    <row r="839" spans="1:1" ht="13.2">
      <c r="A839" s="27"/>
    </row>
    <row r="840" spans="1:1" ht="13.2">
      <c r="A840" s="27"/>
    </row>
    <row r="841" spans="1:1" ht="13.2">
      <c r="A841" s="27"/>
    </row>
    <row r="842" spans="1:1" ht="13.2">
      <c r="A842" s="27"/>
    </row>
    <row r="843" spans="1:1" ht="13.2">
      <c r="A843" s="27"/>
    </row>
    <row r="844" spans="1:1" ht="13.2">
      <c r="A844" s="27"/>
    </row>
    <row r="845" spans="1:1" ht="13.2">
      <c r="A845" s="27"/>
    </row>
    <row r="846" spans="1:1" ht="13.2">
      <c r="A846" s="27"/>
    </row>
    <row r="847" spans="1:1" ht="13.2">
      <c r="A847" s="27"/>
    </row>
    <row r="848" spans="1:1" ht="13.2">
      <c r="A848" s="27"/>
    </row>
    <row r="849" spans="1:1" ht="13.2">
      <c r="A849" s="27"/>
    </row>
    <row r="850" spans="1:1" ht="13.2">
      <c r="A850" s="27"/>
    </row>
    <row r="851" spans="1:1" ht="13.2">
      <c r="A851" s="27"/>
    </row>
    <row r="852" spans="1:1" ht="13.2">
      <c r="A852" s="27"/>
    </row>
    <row r="853" spans="1:1" ht="13.2">
      <c r="A853" s="27"/>
    </row>
    <row r="854" spans="1:1" ht="13.2">
      <c r="A854" s="27"/>
    </row>
    <row r="855" spans="1:1" ht="13.2">
      <c r="A855" s="27"/>
    </row>
    <row r="856" spans="1:1" ht="13.2">
      <c r="A856" s="27"/>
    </row>
    <row r="857" spans="1:1" ht="13.2">
      <c r="A857" s="27"/>
    </row>
    <row r="858" spans="1:1" ht="13.2">
      <c r="A858" s="27"/>
    </row>
    <row r="859" spans="1:1" ht="13.2">
      <c r="A859" s="27"/>
    </row>
    <row r="860" spans="1:1" ht="13.2">
      <c r="A860" s="27"/>
    </row>
    <row r="861" spans="1:1" ht="13.2">
      <c r="A861" s="27"/>
    </row>
    <row r="862" spans="1:1" ht="13.2">
      <c r="A862" s="27"/>
    </row>
    <row r="863" spans="1:1" ht="13.2">
      <c r="A863" s="27"/>
    </row>
    <row r="864" spans="1:1" ht="13.2">
      <c r="A864" s="27"/>
    </row>
    <row r="865" spans="1:1" ht="13.2">
      <c r="A865" s="27"/>
    </row>
    <row r="866" spans="1:1" ht="13.2">
      <c r="A866" s="27"/>
    </row>
    <row r="867" spans="1:1" ht="13.2">
      <c r="A867" s="27"/>
    </row>
    <row r="868" spans="1:1" ht="13.2">
      <c r="A868" s="27"/>
    </row>
    <row r="869" spans="1:1" ht="13.2">
      <c r="A869" s="27"/>
    </row>
    <row r="870" spans="1:1" ht="13.2">
      <c r="A870" s="27"/>
    </row>
    <row r="871" spans="1:1" ht="13.2">
      <c r="A871" s="27"/>
    </row>
    <row r="872" spans="1:1" ht="13.2">
      <c r="A872" s="27"/>
    </row>
    <row r="873" spans="1:1" ht="13.2">
      <c r="A873" s="27"/>
    </row>
    <row r="874" spans="1:1" ht="13.2">
      <c r="A874" s="27"/>
    </row>
    <row r="875" spans="1:1" ht="13.2">
      <c r="A875" s="27"/>
    </row>
    <row r="876" spans="1:1" ht="13.2">
      <c r="A876" s="27"/>
    </row>
    <row r="877" spans="1:1" ht="13.2">
      <c r="A877" s="27"/>
    </row>
    <row r="878" spans="1:1" ht="13.2">
      <c r="A878" s="27"/>
    </row>
    <row r="879" spans="1:1" ht="13.2">
      <c r="A879" s="27"/>
    </row>
    <row r="880" spans="1:1" ht="13.2">
      <c r="A880" s="27"/>
    </row>
    <row r="881" spans="1:1" ht="13.2">
      <c r="A881" s="27"/>
    </row>
    <row r="882" spans="1:1" ht="13.2">
      <c r="A882" s="27"/>
    </row>
    <row r="883" spans="1:1" ht="13.2">
      <c r="A883" s="27"/>
    </row>
    <row r="884" spans="1:1" ht="13.2">
      <c r="A884" s="27"/>
    </row>
    <row r="885" spans="1:1" ht="13.2">
      <c r="A885" s="27"/>
    </row>
    <row r="886" spans="1:1" ht="13.2">
      <c r="A886" s="27"/>
    </row>
    <row r="887" spans="1:1" ht="13.2">
      <c r="A887" s="27"/>
    </row>
    <row r="888" spans="1:1" ht="13.2">
      <c r="A888" s="27"/>
    </row>
    <row r="889" spans="1:1" ht="13.2">
      <c r="A889" s="27"/>
    </row>
    <row r="890" spans="1:1" ht="13.2">
      <c r="A890" s="27"/>
    </row>
    <row r="891" spans="1:1" ht="13.2">
      <c r="A891" s="27"/>
    </row>
    <row r="892" spans="1:1" ht="13.2">
      <c r="A892" s="27"/>
    </row>
    <row r="893" spans="1:1" ht="13.2">
      <c r="A893" s="27"/>
    </row>
    <row r="894" spans="1:1" ht="13.2">
      <c r="A894" s="27"/>
    </row>
    <row r="895" spans="1:1" ht="13.2">
      <c r="A895" s="27"/>
    </row>
    <row r="896" spans="1:1" ht="13.2">
      <c r="A896" s="27"/>
    </row>
    <row r="897" spans="1:1" ht="13.2">
      <c r="A897" s="27"/>
    </row>
    <row r="898" spans="1:1" ht="13.2">
      <c r="A898" s="27"/>
    </row>
    <row r="899" spans="1:1" ht="13.2">
      <c r="A899" s="27"/>
    </row>
    <row r="900" spans="1:1" ht="13.2">
      <c r="A900" s="27"/>
    </row>
    <row r="901" spans="1:1" ht="13.2">
      <c r="A901" s="27"/>
    </row>
    <row r="902" spans="1:1" ht="13.2">
      <c r="A902" s="27"/>
    </row>
    <row r="903" spans="1:1" ht="13.2">
      <c r="A903" s="27"/>
    </row>
    <row r="904" spans="1:1" ht="13.2">
      <c r="A904" s="27"/>
    </row>
    <row r="905" spans="1:1" ht="13.2">
      <c r="A905" s="27"/>
    </row>
    <row r="906" spans="1:1" ht="13.2">
      <c r="A906" s="27"/>
    </row>
    <row r="907" spans="1:1" ht="13.2">
      <c r="A907" s="27"/>
    </row>
    <row r="908" spans="1:1" ht="13.2">
      <c r="A908" s="27"/>
    </row>
    <row r="909" spans="1:1" ht="13.2">
      <c r="A909" s="27"/>
    </row>
    <row r="910" spans="1:1" ht="13.2">
      <c r="A910" s="27"/>
    </row>
    <row r="911" spans="1:1" ht="13.2">
      <c r="A911" s="27"/>
    </row>
    <row r="912" spans="1:1" ht="13.2">
      <c r="A912" s="27"/>
    </row>
    <row r="913" spans="1:1" ht="13.2">
      <c r="A913" s="27"/>
    </row>
    <row r="914" spans="1:1" ht="13.2">
      <c r="A914" s="27"/>
    </row>
    <row r="915" spans="1:1" ht="13.2">
      <c r="A915" s="27"/>
    </row>
    <row r="916" spans="1:1" ht="13.2">
      <c r="A916" s="27"/>
    </row>
    <row r="917" spans="1:1" ht="13.2">
      <c r="A917" s="27"/>
    </row>
    <row r="918" spans="1:1" ht="13.2">
      <c r="A918" s="27"/>
    </row>
    <row r="919" spans="1:1" ht="13.2">
      <c r="A919" s="27"/>
    </row>
    <row r="920" spans="1:1" ht="13.2">
      <c r="A920" s="27"/>
    </row>
    <row r="921" spans="1:1" ht="13.2">
      <c r="A921" s="27"/>
    </row>
    <row r="922" spans="1:1" ht="13.2">
      <c r="A922" s="27"/>
    </row>
    <row r="923" spans="1:1" ht="13.2">
      <c r="A923" s="27"/>
    </row>
    <row r="924" spans="1:1" ht="13.2">
      <c r="A924" s="27"/>
    </row>
    <row r="925" spans="1:1" ht="13.2">
      <c r="A925" s="27"/>
    </row>
    <row r="926" spans="1:1" ht="13.2">
      <c r="A926" s="27"/>
    </row>
    <row r="927" spans="1:1" ht="13.2">
      <c r="A927" s="27"/>
    </row>
    <row r="928" spans="1:1" ht="13.2">
      <c r="A928" s="27"/>
    </row>
    <row r="929" spans="1:1" ht="13.2">
      <c r="A929" s="27"/>
    </row>
    <row r="930" spans="1:1" ht="13.2">
      <c r="A930" s="27"/>
    </row>
    <row r="931" spans="1:1" ht="13.2">
      <c r="A931" s="27"/>
    </row>
    <row r="932" spans="1:1" ht="13.2">
      <c r="A932" s="27"/>
    </row>
    <row r="933" spans="1:1" ht="13.2">
      <c r="A933" s="27"/>
    </row>
    <row r="934" spans="1:1" ht="13.2">
      <c r="A934" s="27"/>
    </row>
    <row r="935" spans="1:1" ht="13.2">
      <c r="A935" s="27"/>
    </row>
    <row r="936" spans="1:1" ht="13.2">
      <c r="A936" s="27"/>
    </row>
    <row r="937" spans="1:1" ht="13.2">
      <c r="A937" s="27"/>
    </row>
    <row r="938" spans="1:1" ht="13.2">
      <c r="A938" s="27"/>
    </row>
    <row r="939" spans="1:1" ht="13.2">
      <c r="A939" s="27"/>
    </row>
    <row r="940" spans="1:1" ht="13.2">
      <c r="A940" s="27"/>
    </row>
    <row r="941" spans="1:1" ht="13.2">
      <c r="A941" s="27"/>
    </row>
    <row r="942" spans="1:1" ht="13.2">
      <c r="A942" s="27"/>
    </row>
    <row r="943" spans="1:1" ht="13.2">
      <c r="A943" s="27"/>
    </row>
    <row r="944" spans="1:1" ht="13.2">
      <c r="A944" s="27"/>
    </row>
    <row r="945" spans="1:1" ht="13.2">
      <c r="A945" s="27"/>
    </row>
    <row r="946" spans="1:1" ht="13.2">
      <c r="A946" s="27"/>
    </row>
    <row r="947" spans="1:1" ht="13.2">
      <c r="A947" s="27"/>
    </row>
    <row r="948" spans="1:1" ht="13.2">
      <c r="A948" s="27"/>
    </row>
    <row r="949" spans="1:1" ht="13.2">
      <c r="A949" s="27"/>
    </row>
    <row r="950" spans="1:1" ht="13.2">
      <c r="A950" s="27"/>
    </row>
    <row r="951" spans="1:1" ht="13.2">
      <c r="A951" s="27"/>
    </row>
    <row r="952" spans="1:1" ht="13.2">
      <c r="A952" s="27"/>
    </row>
    <row r="953" spans="1:1" ht="13.2">
      <c r="A953" s="27"/>
    </row>
    <row r="954" spans="1:1" ht="13.2">
      <c r="A954" s="27"/>
    </row>
    <row r="955" spans="1:1" ht="13.2">
      <c r="A955" s="27"/>
    </row>
    <row r="956" spans="1:1" ht="13.2">
      <c r="A956" s="27"/>
    </row>
    <row r="957" spans="1:1" ht="13.2">
      <c r="A957" s="27"/>
    </row>
    <row r="958" spans="1:1" ht="13.2">
      <c r="A958" s="27"/>
    </row>
    <row r="959" spans="1:1" ht="13.2">
      <c r="A959" s="27"/>
    </row>
    <row r="960" spans="1:1" ht="13.2">
      <c r="A960" s="27"/>
    </row>
    <row r="961" spans="1:1" ht="13.2">
      <c r="A961" s="27"/>
    </row>
    <row r="962" spans="1:1" ht="13.2">
      <c r="A962" s="27"/>
    </row>
    <row r="963" spans="1:1" ht="13.2">
      <c r="A963" s="27"/>
    </row>
    <row r="964" spans="1:1" ht="13.2">
      <c r="A964" s="27"/>
    </row>
    <row r="965" spans="1:1" ht="13.2">
      <c r="A965" s="27"/>
    </row>
    <row r="966" spans="1:1" ht="13.2">
      <c r="A966" s="27"/>
    </row>
    <row r="967" spans="1:1" ht="13.2">
      <c r="A967" s="27"/>
    </row>
    <row r="968" spans="1:1" ht="13.2">
      <c r="A968" s="27"/>
    </row>
    <row r="969" spans="1:1" ht="13.2">
      <c r="A969" s="27"/>
    </row>
    <row r="970" spans="1:1" ht="13.2">
      <c r="A970" s="27"/>
    </row>
    <row r="971" spans="1:1" ht="13.2">
      <c r="A971" s="27"/>
    </row>
    <row r="972" spans="1:1" ht="13.2">
      <c r="A972" s="27"/>
    </row>
    <row r="973" spans="1:1" ht="13.2">
      <c r="A973" s="27"/>
    </row>
    <row r="974" spans="1:1" ht="13.2">
      <c r="A974" s="27"/>
    </row>
    <row r="975" spans="1:1" ht="13.2">
      <c r="A975" s="27"/>
    </row>
    <row r="976" spans="1:1" ht="13.2">
      <c r="A976" s="27"/>
    </row>
    <row r="977" spans="1:1" ht="13.2">
      <c r="A977" s="27"/>
    </row>
    <row r="978" spans="1:1" ht="13.2">
      <c r="A978" s="27"/>
    </row>
    <row r="979" spans="1:1" ht="13.2">
      <c r="A979" s="27"/>
    </row>
    <row r="980" spans="1:1" ht="13.2">
      <c r="A980" s="27"/>
    </row>
    <row r="981" spans="1:1" ht="13.2">
      <c r="A981" s="27"/>
    </row>
    <row r="982" spans="1:1" ht="13.2">
      <c r="A982" s="27"/>
    </row>
    <row r="983" spans="1:1" ht="13.2">
      <c r="A983" s="27"/>
    </row>
    <row r="984" spans="1:1" ht="13.2">
      <c r="A984" s="27"/>
    </row>
    <row r="985" spans="1:1" ht="13.2">
      <c r="A985" s="27"/>
    </row>
    <row r="986" spans="1:1" ht="13.2">
      <c r="A986" s="27"/>
    </row>
    <row r="987" spans="1:1" ht="13.2">
      <c r="A987" s="27"/>
    </row>
    <row r="988" spans="1:1" ht="13.2">
      <c r="A988" s="27"/>
    </row>
    <row r="989" spans="1:1" ht="13.2">
      <c r="A989" s="27"/>
    </row>
    <row r="990" spans="1:1" ht="13.2">
      <c r="A990" s="27"/>
    </row>
    <row r="991" spans="1:1" ht="13.2">
      <c r="A991" s="27"/>
    </row>
    <row r="992" spans="1:1" ht="13.2">
      <c r="A992" s="27"/>
    </row>
    <row r="993" spans="1:1" ht="13.2">
      <c r="A993" s="27"/>
    </row>
    <row r="994" spans="1:1" ht="13.2">
      <c r="A994" s="27"/>
    </row>
    <row r="995" spans="1:1" ht="13.2">
      <c r="A995" s="27"/>
    </row>
    <row r="996" spans="1:1" ht="13.2">
      <c r="A996" s="27"/>
    </row>
    <row r="997" spans="1:1" ht="13.2">
      <c r="A997" s="27"/>
    </row>
    <row r="998" spans="1:1" ht="13.2">
      <c r="A998" s="27"/>
    </row>
    <row r="999" spans="1:1" ht="13.2">
      <c r="A999" s="27"/>
    </row>
    <row r="1000" spans="1:1" ht="13.2">
      <c r="A1000" s="27"/>
    </row>
    <row r="1001" spans="1:1" ht="13.2">
      <c r="A1001" s="27"/>
    </row>
    <row r="1002" spans="1:1" ht="13.2">
      <c r="A1002" s="27"/>
    </row>
    <row r="1003" spans="1:1" ht="13.2">
      <c r="A1003" s="27"/>
    </row>
    <row r="1004" spans="1:1" ht="13.2">
      <c r="A1004" s="27"/>
    </row>
    <row r="1005" spans="1:1" ht="13.2">
      <c r="A1005" s="27"/>
    </row>
    <row r="1006" spans="1:1" ht="13.2">
      <c r="A1006" s="27"/>
    </row>
    <row r="1007" spans="1:1" ht="13.2">
      <c r="A1007" s="27"/>
    </row>
    <row r="1008" spans="1:1" ht="13.2">
      <c r="A1008" s="27"/>
    </row>
    <row r="1009" spans="1:1" ht="13.2">
      <c r="A1009" s="27"/>
    </row>
    <row r="1010" spans="1:1" ht="13.2">
      <c r="A1010" s="27"/>
    </row>
    <row r="1011" spans="1:1" ht="13.2">
      <c r="A1011" s="27"/>
    </row>
    <row r="1012" spans="1:1" ht="13.2">
      <c r="A1012" s="27"/>
    </row>
    <row r="1013" spans="1:1" ht="13.2">
      <c r="A1013" s="27"/>
    </row>
    <row r="1014" spans="1:1" ht="13.2">
      <c r="A1014" s="27"/>
    </row>
    <row r="1015" spans="1:1" ht="13.2">
      <c r="A1015" s="27"/>
    </row>
    <row r="1016" spans="1:1" ht="13.2">
      <c r="A1016" s="27"/>
    </row>
    <row r="1017" spans="1:1" ht="13.2">
      <c r="A1017" s="27"/>
    </row>
    <row r="1018" spans="1:1" ht="13.2">
      <c r="A1018" s="27"/>
    </row>
    <row r="1019" spans="1:1" ht="13.2">
      <c r="A1019" s="27"/>
    </row>
    <row r="1020" spans="1:1" ht="13.2">
      <c r="A1020" s="27"/>
    </row>
    <row r="1021" spans="1:1" ht="13.2">
      <c r="A1021" s="27"/>
    </row>
    <row r="1022" spans="1:1" ht="13.2">
      <c r="A1022" s="27"/>
    </row>
    <row r="1023" spans="1:1" ht="13.2">
      <c r="A1023" s="27"/>
    </row>
    <row r="1024" spans="1:1" ht="13.2">
      <c r="A1024" s="27"/>
    </row>
    <row r="1025" spans="1:1" ht="13.2">
      <c r="A1025" s="27"/>
    </row>
    <row r="1026" spans="1:1" ht="13.2">
      <c r="A1026" s="27"/>
    </row>
    <row r="1027" spans="1:1" ht="13.2">
      <c r="A1027" s="27"/>
    </row>
    <row r="1028" spans="1:1" ht="13.2">
      <c r="A1028" s="27"/>
    </row>
    <row r="1029" spans="1:1" ht="13.2">
      <c r="A1029" s="27"/>
    </row>
    <row r="1030" spans="1:1" ht="13.2">
      <c r="A1030" s="27"/>
    </row>
    <row r="1031" spans="1:1" ht="13.2">
      <c r="A1031" s="27"/>
    </row>
    <row r="1032" spans="1:1" ht="13.2">
      <c r="A1032" s="27"/>
    </row>
    <row r="1033" spans="1:1" ht="13.2">
      <c r="A1033" s="27"/>
    </row>
    <row r="1034" spans="1:1" ht="13.2">
      <c r="A1034" s="27"/>
    </row>
    <row r="1035" spans="1:1" ht="13.2">
      <c r="A1035" s="27"/>
    </row>
    <row r="1036" spans="1:1" ht="13.2">
      <c r="A1036" s="27"/>
    </row>
    <row r="1037" spans="1:1" ht="13.2">
      <c r="A1037" s="27"/>
    </row>
    <row r="1038" spans="1:1" ht="13.2">
      <c r="A1038" s="27"/>
    </row>
    <row r="1039" spans="1:1" ht="13.2">
      <c r="A1039" s="27"/>
    </row>
    <row r="1040" spans="1:1" ht="13.2">
      <c r="A1040" s="27"/>
    </row>
    <row r="1041" spans="1:1" ht="13.2">
      <c r="A1041" s="27"/>
    </row>
    <row r="1042" spans="1:1" ht="13.2">
      <c r="A1042" s="27"/>
    </row>
    <row r="1043" spans="1:1" ht="13.2">
      <c r="A1043" s="27"/>
    </row>
    <row r="1044" spans="1:1" ht="13.2">
      <c r="A1044" s="27"/>
    </row>
    <row r="1045" spans="1:1" ht="13.2">
      <c r="A1045" s="27"/>
    </row>
    <row r="1046" spans="1:1" ht="13.2">
      <c r="A1046" s="27"/>
    </row>
    <row r="1047" spans="1:1" ht="13.2">
      <c r="A1047" s="27"/>
    </row>
    <row r="1048" spans="1:1" ht="13.2">
      <c r="A1048" s="27"/>
    </row>
    <row r="1049" spans="1:1" ht="13.2">
      <c r="A1049" s="27"/>
    </row>
    <row r="1050" spans="1:1" ht="13.2">
      <c r="A1050" s="27"/>
    </row>
    <row r="1051" spans="1:1" ht="13.2">
      <c r="A1051" s="27"/>
    </row>
    <row r="1052" spans="1:1" ht="13.2">
      <c r="A1052" s="27"/>
    </row>
    <row r="1053" spans="1:1" ht="13.2">
      <c r="A1053" s="27"/>
    </row>
    <row r="1054" spans="1:1" ht="13.2">
      <c r="A1054" s="27"/>
    </row>
    <row r="1055" spans="1:1" ht="13.2">
      <c r="A1055" s="27"/>
    </row>
    <row r="1056" spans="1:1" ht="13.2">
      <c r="A1056" s="27"/>
    </row>
    <row r="1057" spans="1:1" ht="13.2">
      <c r="A1057" s="27"/>
    </row>
    <row r="1058" spans="1:1" ht="13.2">
      <c r="A1058" s="27"/>
    </row>
    <row r="1059" spans="1:1" ht="13.2">
      <c r="A1059" s="27"/>
    </row>
    <row r="1060" spans="1:1" ht="13.2">
      <c r="A1060" s="27"/>
    </row>
    <row r="1061" spans="1:1" ht="13.2">
      <c r="A1061" s="27"/>
    </row>
    <row r="1062" spans="1:1" ht="13.2">
      <c r="A1062" s="27"/>
    </row>
    <row r="1063" spans="1:1" ht="13.2">
      <c r="A1063" s="27"/>
    </row>
    <row r="1064" spans="1:1" ht="13.2">
      <c r="A1064" s="27"/>
    </row>
    <row r="1065" spans="1:1" ht="13.2">
      <c r="A1065" s="27"/>
    </row>
    <row r="1066" spans="1:1" ht="13.2">
      <c r="A1066" s="27"/>
    </row>
    <row r="1067" spans="1:1" ht="13.2">
      <c r="A1067" s="27"/>
    </row>
    <row r="1068" spans="1:1" ht="13.2">
      <c r="A1068" s="27"/>
    </row>
    <row r="1069" spans="1:1" ht="13.2">
      <c r="A1069" s="27"/>
    </row>
    <row r="1070" spans="1:1" ht="13.2">
      <c r="A1070" s="27"/>
    </row>
    <row r="1071" spans="1:1" ht="13.2">
      <c r="A1071" s="27"/>
    </row>
    <row r="1072" spans="1:1" ht="13.2">
      <c r="A1072" s="27"/>
    </row>
    <row r="1073" spans="1:1" ht="13.2">
      <c r="A1073" s="27"/>
    </row>
    <row r="1074" spans="1:1" ht="13.2">
      <c r="A1074" s="27"/>
    </row>
    <row r="1075" spans="1:1" ht="13.2">
      <c r="A1075" s="27"/>
    </row>
    <row r="1076" spans="1:1" ht="13.2">
      <c r="A1076" s="27"/>
    </row>
    <row r="1077" spans="1:1" ht="13.2">
      <c r="A1077" s="27"/>
    </row>
    <row r="1078" spans="1:1" ht="13.2">
      <c r="A1078" s="27"/>
    </row>
    <row r="1079" spans="1:1" ht="13.2">
      <c r="A1079" s="27"/>
    </row>
    <row r="1080" spans="1:1" ht="13.2">
      <c r="A1080" s="27"/>
    </row>
    <row r="1081" spans="1:1" ht="13.2">
      <c r="A1081" s="27"/>
    </row>
    <row r="1082" spans="1:1" ht="13.2">
      <c r="A1082" s="27"/>
    </row>
    <row r="1083" spans="1:1" ht="13.2">
      <c r="A1083" s="27"/>
    </row>
    <row r="1084" spans="1:1" ht="13.2">
      <c r="A1084" s="27"/>
    </row>
    <row r="1085" spans="1:1" ht="13.2">
      <c r="A1085" s="27"/>
    </row>
    <row r="1086" spans="1:1" ht="13.2">
      <c r="A1086" s="27"/>
    </row>
    <row r="1087" spans="1:1" ht="13.2">
      <c r="A1087" s="27"/>
    </row>
    <row r="1088" spans="1:1" ht="13.2">
      <c r="A1088" s="27"/>
    </row>
    <row r="1089" spans="1:1" ht="13.2">
      <c r="A1089" s="27"/>
    </row>
    <row r="1090" spans="1:1" ht="13.2">
      <c r="A1090" s="27"/>
    </row>
    <row r="1091" spans="1:1" ht="13.2">
      <c r="A1091" s="27"/>
    </row>
    <row r="1092" spans="1:1" ht="13.2">
      <c r="A1092" s="27"/>
    </row>
    <row r="1093" spans="1:1" ht="13.2">
      <c r="A1093" s="27"/>
    </row>
    <row r="1094" spans="1:1" ht="13.2">
      <c r="A1094" s="27"/>
    </row>
    <row r="1095" spans="1:1" ht="13.2">
      <c r="A1095" s="27"/>
    </row>
    <row r="1096" spans="1:1" ht="13.2">
      <c r="A1096" s="27"/>
    </row>
    <row r="1097" spans="1:1" ht="13.2">
      <c r="A1097" s="27"/>
    </row>
    <row r="1098" spans="1:1" ht="13.2">
      <c r="A1098" s="27"/>
    </row>
    <row r="1099" spans="1:1" ht="13.2">
      <c r="A1099" s="27"/>
    </row>
    <row r="1100" spans="1:1" ht="13.2">
      <c r="A1100" s="27"/>
    </row>
    <row r="1101" spans="1:1" ht="13.2">
      <c r="A1101" s="27"/>
    </row>
    <row r="1102" spans="1:1" ht="13.2">
      <c r="A1102" s="27"/>
    </row>
    <row r="1103" spans="1:1" ht="13.2">
      <c r="A1103" s="27"/>
    </row>
    <row r="1104" spans="1:1" ht="13.2">
      <c r="A1104" s="27"/>
    </row>
    <row r="1105" spans="1:1" ht="13.2">
      <c r="A1105" s="27"/>
    </row>
    <row r="1106" spans="1:1" ht="13.2">
      <c r="A1106" s="27"/>
    </row>
    <row r="1107" spans="1:1" ht="13.2">
      <c r="A1107" s="27"/>
    </row>
    <row r="1108" spans="1:1" ht="13.2">
      <c r="A1108" s="27"/>
    </row>
    <row r="1109" spans="1:1" ht="13.2">
      <c r="A1109" s="27"/>
    </row>
    <row r="1110" spans="1:1" ht="13.2">
      <c r="A1110" s="27"/>
    </row>
    <row r="1111" spans="1:1" ht="13.2">
      <c r="A1111" s="27"/>
    </row>
    <row r="1112" spans="1:1" ht="13.2">
      <c r="A1112" s="27"/>
    </row>
    <row r="1113" spans="1:1" ht="13.2">
      <c r="A1113" s="27"/>
    </row>
    <row r="1114" spans="1:1" ht="13.2">
      <c r="A1114" s="27"/>
    </row>
    <row r="1115" spans="1:1" ht="13.2">
      <c r="A1115" s="27"/>
    </row>
    <row r="1116" spans="1:1" ht="13.2">
      <c r="A1116" s="27"/>
    </row>
    <row r="1117" spans="1:1" ht="13.2">
      <c r="A1117" s="27"/>
    </row>
    <row r="1118" spans="1:1" ht="13.2">
      <c r="A1118" s="27"/>
    </row>
    <row r="1119" spans="1:1" ht="13.2">
      <c r="A1119" s="27"/>
    </row>
    <row r="1120" spans="1:1" ht="13.2">
      <c r="A1120" s="27"/>
    </row>
    <row r="1121" spans="1:1" ht="13.2">
      <c r="A1121" s="27"/>
    </row>
    <row r="1122" spans="1:1" ht="13.2">
      <c r="A1122" s="27"/>
    </row>
    <row r="1123" spans="1:1" ht="13.2">
      <c r="A1123" s="27"/>
    </row>
    <row r="1124" spans="1:1" ht="13.2">
      <c r="A1124" s="27"/>
    </row>
    <row r="1125" spans="1:1" ht="13.2">
      <c r="A1125" s="27"/>
    </row>
    <row r="1126" spans="1:1" ht="13.2">
      <c r="A1126" s="27"/>
    </row>
    <row r="1127" spans="1:1" ht="13.2">
      <c r="A1127" s="27"/>
    </row>
    <row r="1128" spans="1:1" ht="13.2">
      <c r="A1128" s="27"/>
    </row>
    <row r="1129" spans="1:1" ht="13.2">
      <c r="A1129" s="27"/>
    </row>
    <row r="1130" spans="1:1" ht="13.2">
      <c r="A1130" s="27"/>
    </row>
    <row r="1131" spans="1:1" ht="13.2">
      <c r="A1131" s="27"/>
    </row>
    <row r="1132" spans="1:1" ht="13.2">
      <c r="A1132" s="27"/>
    </row>
    <row r="1133" spans="1:1" ht="13.2">
      <c r="A1133" s="27"/>
    </row>
    <row r="1134" spans="1:1" ht="13.2">
      <c r="A1134" s="27"/>
    </row>
    <row r="1135" spans="1:1" ht="13.2">
      <c r="A1135" s="27"/>
    </row>
    <row r="1136" spans="1:1" ht="13.2">
      <c r="A1136" s="27"/>
    </row>
    <row r="1137" spans="1:1" ht="13.2">
      <c r="A1137" s="27"/>
    </row>
    <row r="1138" spans="1:1" ht="13.2">
      <c r="A1138" s="27"/>
    </row>
    <row r="1139" spans="1:1" ht="13.2">
      <c r="A1139" s="27"/>
    </row>
    <row r="1140" spans="1:1" ht="13.2">
      <c r="A1140" s="27"/>
    </row>
    <row r="1141" spans="1:1" ht="13.2">
      <c r="A1141" s="27"/>
    </row>
    <row r="1142" spans="1:1" ht="13.2">
      <c r="A1142" s="27"/>
    </row>
    <row r="1143" spans="1:1" ht="13.2">
      <c r="A1143" s="27"/>
    </row>
    <row r="1144" spans="1:1" ht="13.2">
      <c r="A1144" s="27"/>
    </row>
    <row r="1145" spans="1:1" ht="13.2">
      <c r="A1145" s="27"/>
    </row>
    <row r="1146" spans="1:1" ht="13.2">
      <c r="A1146" s="27"/>
    </row>
    <row r="1147" spans="1:1" ht="13.2">
      <c r="A1147" s="27"/>
    </row>
    <row r="1148" spans="1:1" ht="13.2">
      <c r="A1148" s="27"/>
    </row>
    <row r="1149" spans="1:1" ht="13.2">
      <c r="A1149" s="27"/>
    </row>
    <row r="1150" spans="1:1" ht="13.2">
      <c r="A1150" s="27"/>
    </row>
    <row r="1151" spans="1:1" ht="13.2">
      <c r="A1151" s="27"/>
    </row>
    <row r="1152" spans="1:1" ht="13.2">
      <c r="A1152" s="27"/>
    </row>
    <row r="1153" spans="1:1" ht="13.2">
      <c r="A1153" s="27"/>
    </row>
    <row r="1154" spans="1:1" ht="13.2">
      <c r="A1154" s="27"/>
    </row>
    <row r="1155" spans="1:1" ht="13.2">
      <c r="A1155" s="27"/>
    </row>
    <row r="1156" spans="1:1" ht="13.2">
      <c r="A1156" s="27"/>
    </row>
    <row r="1157" spans="1:1" ht="13.2">
      <c r="A1157" s="27"/>
    </row>
    <row r="1158" spans="1:1" ht="13.2">
      <c r="A1158" s="27"/>
    </row>
    <row r="1159" spans="1:1" ht="13.2">
      <c r="A1159" s="27"/>
    </row>
    <row r="1160" spans="1:1" ht="13.2">
      <c r="A1160" s="27"/>
    </row>
    <row r="1161" spans="1:1" ht="13.2">
      <c r="A1161" s="27"/>
    </row>
    <row r="1162" spans="1:1" ht="13.2">
      <c r="A1162" s="27"/>
    </row>
    <row r="1163" spans="1:1" ht="13.2">
      <c r="A1163" s="27"/>
    </row>
    <row r="1164" spans="1:1" ht="13.2">
      <c r="A1164" s="27"/>
    </row>
    <row r="1165" spans="1:1" ht="13.2">
      <c r="A1165" s="27"/>
    </row>
    <row r="1166" spans="1:1" ht="13.2">
      <c r="A1166" s="27"/>
    </row>
    <row r="1167" spans="1:1" ht="13.2">
      <c r="A1167" s="27"/>
    </row>
    <row r="1168" spans="1:1" ht="13.2">
      <c r="A1168" s="27"/>
    </row>
    <row r="1169" spans="1:1" ht="13.2">
      <c r="A1169" s="27"/>
    </row>
    <row r="1170" spans="1:1" ht="13.2">
      <c r="A1170" s="27"/>
    </row>
    <row r="1171" spans="1:1" ht="13.2">
      <c r="A1171" s="27"/>
    </row>
    <row r="1172" spans="1:1" ht="13.2">
      <c r="A1172" s="27"/>
    </row>
    <row r="1173" spans="1:1" ht="13.2">
      <c r="A1173" s="27"/>
    </row>
    <row r="1174" spans="1:1" ht="13.2">
      <c r="A1174" s="27"/>
    </row>
    <row r="1175" spans="1:1" ht="13.2">
      <c r="A1175" s="27"/>
    </row>
    <row r="1176" spans="1:1" ht="13.2">
      <c r="A1176" s="27"/>
    </row>
    <row r="1177" spans="1:1" ht="13.2">
      <c r="A1177" s="27"/>
    </row>
    <row r="1178" spans="1:1" ht="13.2">
      <c r="A1178" s="27"/>
    </row>
    <row r="1179" spans="1:1" ht="13.2">
      <c r="A1179" s="27"/>
    </row>
    <row r="1180" spans="1:1" ht="13.2">
      <c r="A1180" s="27"/>
    </row>
    <row r="1181" spans="1:1" ht="13.2">
      <c r="A1181" s="27"/>
    </row>
    <row r="1182" spans="1:1" ht="13.2">
      <c r="A1182" s="27"/>
    </row>
    <row r="1183" spans="1:1" ht="13.2">
      <c r="A1183" s="27"/>
    </row>
    <row r="1184" spans="1:1" ht="13.2">
      <c r="A1184" s="27"/>
    </row>
    <row r="1185" spans="1:1" ht="13.2">
      <c r="A1185" s="27"/>
    </row>
    <row r="1186" spans="1:1" ht="13.2">
      <c r="A1186" s="27"/>
    </row>
    <row r="1187" spans="1:1" ht="13.2">
      <c r="A1187" s="27"/>
    </row>
    <row r="1188" spans="1:1" ht="13.2">
      <c r="A1188" s="27"/>
    </row>
    <row r="1189" spans="1:1" ht="13.2">
      <c r="A1189" s="27"/>
    </row>
    <row r="1190" spans="1:1" ht="13.2">
      <c r="A1190" s="27"/>
    </row>
    <row r="1191" spans="1:1" ht="13.2">
      <c r="A1191" s="27"/>
    </row>
    <row r="1192" spans="1:1" ht="13.2">
      <c r="A1192" s="27"/>
    </row>
    <row r="1193" spans="1:1" ht="13.2">
      <c r="A1193" s="27"/>
    </row>
    <row r="1194" spans="1:1" ht="13.2">
      <c r="A1194" s="27"/>
    </row>
    <row r="1195" spans="1:1" ht="13.2">
      <c r="A1195" s="27"/>
    </row>
    <row r="1196" spans="1:1" ht="13.2">
      <c r="A1196" s="27"/>
    </row>
    <row r="1197" spans="1:1" ht="13.2">
      <c r="A1197" s="27"/>
    </row>
    <row r="1198" spans="1:1" ht="13.2">
      <c r="A1198" s="27"/>
    </row>
    <row r="1199" spans="1:1" ht="13.2">
      <c r="A1199" s="27"/>
    </row>
    <row r="1200" spans="1:1" ht="13.2">
      <c r="A1200" s="27"/>
    </row>
    <row r="1201" spans="1:1" ht="13.2">
      <c r="A1201" s="27"/>
    </row>
    <row r="1202" spans="1:1" ht="13.2">
      <c r="A1202" s="27"/>
    </row>
    <row r="1203" spans="1:1" ht="13.2">
      <c r="A1203" s="27"/>
    </row>
    <row r="1204" spans="1:1" ht="13.2">
      <c r="A1204" s="27"/>
    </row>
    <row r="1205" spans="1:1" ht="13.2">
      <c r="A1205" s="27"/>
    </row>
    <row r="1206" spans="1:1" ht="13.2">
      <c r="A1206" s="27"/>
    </row>
    <row r="1207" spans="1:1" ht="13.2">
      <c r="A1207" s="27"/>
    </row>
    <row r="1208" spans="1:1" ht="13.2">
      <c r="A1208" s="27"/>
    </row>
    <row r="1209" spans="1:1" ht="13.2">
      <c r="A1209" s="27"/>
    </row>
    <row r="1210" spans="1:1" ht="13.2">
      <c r="A1210" s="27"/>
    </row>
    <row r="1211" spans="1:1" ht="13.2">
      <c r="A1211" s="27"/>
    </row>
    <row r="1212" spans="1:1" ht="13.2">
      <c r="A1212" s="27"/>
    </row>
    <row r="1213" spans="1:1" ht="13.2">
      <c r="A1213" s="27"/>
    </row>
    <row r="1214" spans="1:1" ht="13.2">
      <c r="A1214" s="27"/>
    </row>
    <row r="1215" spans="1:1" ht="13.2">
      <c r="A1215" s="27"/>
    </row>
    <row r="1216" spans="1:1" ht="13.2">
      <c r="A1216" s="27"/>
    </row>
    <row r="1217" spans="1:1" ht="13.2">
      <c r="A1217" s="27"/>
    </row>
    <row r="1218" spans="1:1" ht="13.2">
      <c r="A1218" s="27"/>
    </row>
    <row r="1219" spans="1:1" ht="13.2">
      <c r="A1219" s="27"/>
    </row>
    <row r="1220" spans="1:1" ht="13.2">
      <c r="A1220" s="27"/>
    </row>
    <row r="1221" spans="1:1" ht="13.2">
      <c r="A1221" s="27"/>
    </row>
    <row r="1222" spans="1:1" ht="13.2">
      <c r="A1222" s="27"/>
    </row>
    <row r="1223" spans="1:1" ht="13.2">
      <c r="A1223" s="27"/>
    </row>
    <row r="1224" spans="1:1" ht="13.2">
      <c r="A1224" s="27"/>
    </row>
    <row r="1225" spans="1:1" ht="13.2">
      <c r="A1225" s="27"/>
    </row>
    <row r="1226" spans="1:1" ht="13.2">
      <c r="A1226" s="27"/>
    </row>
    <row r="1227" spans="1:1" ht="13.2">
      <c r="A1227" s="27"/>
    </row>
    <row r="1228" spans="1:1" ht="13.2">
      <c r="A1228" s="27"/>
    </row>
    <row r="1229" spans="1:1" ht="13.2">
      <c r="A1229" s="27"/>
    </row>
    <row r="1230" spans="1:1" ht="13.2">
      <c r="A1230" s="27"/>
    </row>
    <row r="1231" spans="1:1" ht="13.2">
      <c r="A1231" s="27"/>
    </row>
    <row r="1232" spans="1:1" ht="13.2">
      <c r="A1232" s="27"/>
    </row>
    <row r="1233" spans="1:1" ht="13.2">
      <c r="A1233" s="27"/>
    </row>
    <row r="1234" spans="1:1" ht="13.2">
      <c r="A1234" s="27"/>
    </row>
    <row r="1235" spans="1:1" ht="13.2">
      <c r="A1235" s="27"/>
    </row>
    <row r="1236" spans="1:1" ht="13.2">
      <c r="A1236" s="27"/>
    </row>
    <row r="1237" spans="1:1" ht="13.2">
      <c r="A1237" s="27"/>
    </row>
    <row r="1238" spans="1:1" ht="13.2">
      <c r="A1238" s="27"/>
    </row>
    <row r="1239" spans="1:1" ht="13.2">
      <c r="A1239" s="27"/>
    </row>
    <row r="1240" spans="1:1" ht="13.2">
      <c r="A1240" s="27"/>
    </row>
    <row r="1241" spans="1:1" ht="13.2">
      <c r="A1241" s="27"/>
    </row>
    <row r="1242" spans="1:1" ht="13.2">
      <c r="A1242" s="27"/>
    </row>
    <row r="1243" spans="1:1" ht="13.2">
      <c r="A1243" s="27"/>
    </row>
    <row r="1244" spans="1:1" ht="13.2">
      <c r="A1244" s="27"/>
    </row>
    <row r="1245" spans="1:1" ht="13.2">
      <c r="A1245" s="27"/>
    </row>
    <row r="1246" spans="1:1" ht="13.2">
      <c r="A1246" s="27"/>
    </row>
    <row r="1247" spans="1:1" ht="13.2">
      <c r="A1247" s="27"/>
    </row>
    <row r="1248" spans="1:1" ht="13.2">
      <c r="A1248" s="27"/>
    </row>
    <row r="1249" spans="1:1" ht="13.2">
      <c r="A1249" s="27"/>
    </row>
    <row r="1250" spans="1:1" ht="13.2">
      <c r="A1250" s="27"/>
    </row>
    <row r="1251" spans="1:1" ht="13.2">
      <c r="A1251" s="27"/>
    </row>
    <row r="1252" spans="1:1" ht="13.2">
      <c r="A1252" s="27"/>
    </row>
    <row r="1253" spans="1:1" ht="13.2">
      <c r="A1253" s="27"/>
    </row>
    <row r="1254" spans="1:1" ht="13.2">
      <c r="A1254" s="27"/>
    </row>
    <row r="1255" spans="1:1" ht="13.2">
      <c r="A1255" s="27"/>
    </row>
    <row r="1256" spans="1:1" ht="13.2">
      <c r="A1256" s="27"/>
    </row>
    <row r="1257" spans="1:1" ht="13.2">
      <c r="A1257" s="27"/>
    </row>
    <row r="1258" spans="1:1" ht="13.2">
      <c r="A1258" s="27"/>
    </row>
    <row r="1259" spans="1:1" ht="13.2">
      <c r="A1259" s="27"/>
    </row>
    <row r="1260" spans="1:1" ht="13.2">
      <c r="A1260" s="27"/>
    </row>
    <row r="1261" spans="1:1" ht="13.2">
      <c r="A1261" s="27"/>
    </row>
    <row r="1262" spans="1:1" ht="13.2">
      <c r="A1262" s="27"/>
    </row>
    <row r="1263" spans="1:1" ht="13.2">
      <c r="A1263" s="27"/>
    </row>
    <row r="1264" spans="1:1" ht="13.2">
      <c r="A1264" s="27"/>
    </row>
    <row r="1265" spans="1:1" ht="13.2">
      <c r="A1265" s="27"/>
    </row>
    <row r="1266" spans="1:1" ht="13.2">
      <c r="A1266" s="27"/>
    </row>
    <row r="1267" spans="1:1" ht="13.2">
      <c r="A1267" s="27"/>
    </row>
    <row r="1268" spans="1:1" ht="13.2">
      <c r="A1268" s="27"/>
    </row>
    <row r="1269" spans="1:1" ht="13.2">
      <c r="A1269" s="27"/>
    </row>
    <row r="1270" spans="1:1" ht="13.2">
      <c r="A1270" s="27"/>
    </row>
    <row r="1271" spans="1:1" ht="13.2">
      <c r="A1271" s="27"/>
    </row>
    <row r="1272" spans="1:1" ht="13.2">
      <c r="A1272" s="27"/>
    </row>
    <row r="1273" spans="1:1" ht="13.2">
      <c r="A1273" s="27"/>
    </row>
    <row r="1274" spans="1:1" ht="13.2">
      <c r="A1274" s="27"/>
    </row>
    <row r="1275" spans="1:1" ht="13.2">
      <c r="A1275" s="27"/>
    </row>
    <row r="1276" spans="1:1" ht="13.2">
      <c r="A1276" s="27"/>
    </row>
    <row r="1277" spans="1:1" ht="13.2">
      <c r="A1277" s="27"/>
    </row>
    <row r="1278" spans="1:1" ht="13.2">
      <c r="A1278" s="27"/>
    </row>
    <row r="1279" spans="1:1" ht="13.2">
      <c r="A1279" s="27"/>
    </row>
    <row r="1280" spans="1:1" ht="13.2">
      <c r="A1280" s="27"/>
    </row>
    <row r="1281" spans="1:1" ht="13.2">
      <c r="A1281" s="27"/>
    </row>
    <row r="1282" spans="1:1" ht="13.2">
      <c r="A1282" s="27"/>
    </row>
    <row r="1283" spans="1:1" ht="13.2">
      <c r="A1283" s="27"/>
    </row>
    <row r="1284" spans="1:1" ht="13.2">
      <c r="A1284" s="27"/>
    </row>
    <row r="1285" spans="1:1" ht="13.2">
      <c r="A1285" s="27"/>
    </row>
    <row r="1286" spans="1:1" ht="13.2">
      <c r="A1286" s="27"/>
    </row>
    <row r="1287" spans="1:1" ht="13.2">
      <c r="A1287" s="27"/>
    </row>
    <row r="1288" spans="1:1" ht="13.2">
      <c r="A1288" s="27"/>
    </row>
    <row r="1289" spans="1:1" ht="13.2">
      <c r="A1289" s="27"/>
    </row>
    <row r="1290" spans="1:1" ht="13.2">
      <c r="A1290" s="27"/>
    </row>
    <row r="1291" spans="1:1" ht="13.2">
      <c r="A1291" s="27"/>
    </row>
    <row r="1292" spans="1:1" ht="13.2">
      <c r="A1292" s="27"/>
    </row>
    <row r="1293" spans="1:1" ht="13.2">
      <c r="A1293" s="27"/>
    </row>
    <row r="1294" spans="1:1" ht="13.2">
      <c r="A1294" s="27"/>
    </row>
    <row r="1295" spans="1:1" ht="13.2">
      <c r="A1295" s="27"/>
    </row>
  </sheetData>
  <sheetProtection selectLockedCells="1" selectUnlockedCells="1"/>
  <mergeCells count="8">
    <mergeCell ref="A5:I5"/>
    <mergeCell ref="A6:A8"/>
    <mergeCell ref="A1:I1"/>
    <mergeCell ref="E2:H2"/>
    <mergeCell ref="A3:D3"/>
    <mergeCell ref="E3:H3"/>
    <mergeCell ref="A2:D2"/>
    <mergeCell ref="G6:H6"/>
  </mergeCells>
  <phoneticPr fontId="16" type="noConversion"/>
  <pageMargins left="0.39374999999999999" right="0.19652777777777777" top="0.47222222222222221" bottom="0.57638888888888884" header="0.51180555555555551" footer="0.39374999999999999"/>
  <pageSetup paperSize="9" scale="61" firstPageNumber="0" fitToHeight="0" orientation="landscape" r:id="rId1"/>
  <headerFooter alignWithMargins="0">
    <oddFooter>&amp;RSeite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AU61"/>
  <sheetViews>
    <sheetView zoomScale="75" zoomScaleNormal="75" zoomScaleSheetLayoutView="30" workbookViewId="0">
      <selection activeCell="D13" sqref="D13"/>
    </sheetView>
  </sheetViews>
  <sheetFormatPr baseColWidth="10" defaultColWidth="11.375" defaultRowHeight="12"/>
  <cols>
    <col min="1" max="1" width="5" style="20" customWidth="1"/>
    <col min="2" max="2" width="23.75" style="21" bestFit="1" customWidth="1"/>
    <col min="3" max="3" width="25.875" style="10" bestFit="1" customWidth="1"/>
    <col min="4" max="4" width="52" style="14" customWidth="1"/>
    <col min="5" max="8" width="15.625" style="22" customWidth="1"/>
    <col min="9" max="9" width="69" style="23" customWidth="1"/>
    <col min="10" max="16384" width="11.375" style="14"/>
  </cols>
  <sheetData>
    <row r="1" spans="1:13" s="1" customFormat="1" ht="55.2" customHeight="1">
      <c r="A1" s="178"/>
      <c r="B1" s="207"/>
      <c r="C1" s="207"/>
      <c r="D1" s="207"/>
      <c r="E1" s="207"/>
      <c r="F1" s="207"/>
      <c r="G1" s="207"/>
      <c r="H1" s="207"/>
      <c r="I1" s="208"/>
    </row>
    <row r="2" spans="1:13" s="1" customFormat="1" ht="25.95" customHeight="1">
      <c r="A2" s="174" t="s">
        <v>56</v>
      </c>
      <c r="B2" s="175"/>
      <c r="C2" s="175"/>
      <c r="D2" s="175"/>
      <c r="E2" s="176" t="s">
        <v>57</v>
      </c>
      <c r="F2" s="176"/>
      <c r="G2" s="176"/>
      <c r="H2" s="176"/>
      <c r="I2" s="28" t="s">
        <v>58</v>
      </c>
    </row>
    <row r="3" spans="1:13" s="1" customFormat="1" ht="24.75" customHeight="1">
      <c r="A3" s="174" t="s">
        <v>59</v>
      </c>
      <c r="B3" s="175"/>
      <c r="C3" s="175"/>
      <c r="D3" s="175"/>
      <c r="E3" s="177" t="s">
        <v>60</v>
      </c>
      <c r="F3" s="177"/>
      <c r="G3" s="177"/>
      <c r="H3" s="177"/>
      <c r="I3" s="29" t="s">
        <v>61</v>
      </c>
    </row>
    <row r="4" spans="1:13" s="1" customFormat="1" ht="20.100000000000001" customHeight="1" thickBot="1">
      <c r="A4" s="30"/>
      <c r="B4" s="31"/>
      <c r="C4" s="31"/>
      <c r="D4" s="31"/>
      <c r="E4" s="32"/>
      <c r="F4" s="32"/>
      <c r="G4" s="32"/>
      <c r="H4" s="32"/>
      <c r="I4" s="33"/>
    </row>
    <row r="5" spans="1:13" s="13" customFormat="1" ht="26.4" customHeight="1" thickBot="1">
      <c r="A5" s="183" t="s">
        <v>165</v>
      </c>
      <c r="B5" s="184"/>
      <c r="C5" s="184"/>
      <c r="D5" s="184"/>
      <c r="E5" s="184"/>
      <c r="F5" s="184"/>
      <c r="G5" s="184"/>
      <c r="H5" s="184"/>
      <c r="I5" s="185"/>
    </row>
    <row r="6" spans="1:13" s="2" customFormat="1" ht="27.75" customHeight="1">
      <c r="A6" s="219" t="s">
        <v>166</v>
      </c>
      <c r="B6" s="54" t="s">
        <v>8</v>
      </c>
      <c r="C6" s="54" t="s">
        <v>9</v>
      </c>
      <c r="D6" s="55" t="s">
        <v>10</v>
      </c>
      <c r="E6" s="56" t="s">
        <v>11</v>
      </c>
      <c r="F6" s="57" t="s">
        <v>12</v>
      </c>
      <c r="G6" s="186" t="s">
        <v>13</v>
      </c>
      <c r="H6" s="199"/>
      <c r="I6" s="58" t="s">
        <v>14</v>
      </c>
    </row>
    <row r="7" spans="1:13" s="3" customFormat="1" ht="43.95" customHeight="1">
      <c r="A7" s="220"/>
      <c r="B7" s="39" t="s">
        <v>15</v>
      </c>
      <c r="C7" s="39"/>
      <c r="D7" s="40" t="s">
        <v>16</v>
      </c>
      <c r="E7" s="41" t="s">
        <v>17</v>
      </c>
      <c r="F7" s="41" t="s">
        <v>18</v>
      </c>
      <c r="G7" s="39" t="s">
        <v>19</v>
      </c>
      <c r="H7" s="39" t="s">
        <v>19</v>
      </c>
      <c r="I7" s="40" t="s">
        <v>37</v>
      </c>
    </row>
    <row r="8" spans="1:13" s="15" customFormat="1" ht="16.2" customHeight="1">
      <c r="A8" s="220"/>
      <c r="B8" s="50"/>
      <c r="C8" s="50"/>
      <c r="D8" s="53"/>
      <c r="E8" s="44" t="s">
        <v>21</v>
      </c>
      <c r="F8" s="44" t="s">
        <v>21</v>
      </c>
      <c r="G8" s="130" t="s">
        <v>21</v>
      </c>
      <c r="H8" s="130" t="s">
        <v>22</v>
      </c>
      <c r="I8" s="46"/>
      <c r="J8" s="3"/>
      <c r="K8" s="3"/>
      <c r="L8" s="3"/>
      <c r="M8" s="3"/>
    </row>
    <row r="9" spans="1:13" s="96" customFormat="1" ht="14.7" customHeight="1">
      <c r="A9" s="95"/>
      <c r="B9" s="95"/>
      <c r="C9" s="83"/>
      <c r="D9" s="95"/>
      <c r="E9" s="95"/>
      <c r="F9" s="95"/>
      <c r="G9" s="149"/>
      <c r="H9" s="82"/>
      <c r="I9" s="95"/>
    </row>
    <row r="10" spans="1:13" s="70" customFormat="1" ht="14.7" customHeight="1">
      <c r="A10" s="97" t="s">
        <v>167</v>
      </c>
      <c r="B10" s="98"/>
      <c r="C10" s="98"/>
      <c r="D10" s="99"/>
      <c r="E10" s="61">
        <f>SUM(E11:E16)</f>
        <v>30000</v>
      </c>
      <c r="F10" s="61">
        <f>SUM(F11:F16)</f>
        <v>30000</v>
      </c>
      <c r="G10" s="126">
        <f>E10-F10</f>
        <v>0</v>
      </c>
      <c r="H10" s="150">
        <f>F10/E10-1</f>
        <v>0</v>
      </c>
      <c r="I10" s="100"/>
    </row>
    <row r="11" spans="1:13" s="70" customFormat="1" ht="14.7" customHeight="1">
      <c r="A11" s="101"/>
      <c r="B11" s="85"/>
      <c r="C11" s="85"/>
      <c r="D11" s="102"/>
      <c r="E11" s="72"/>
      <c r="F11" s="72"/>
      <c r="G11" s="68"/>
      <c r="H11" s="148"/>
      <c r="I11" s="69"/>
    </row>
    <row r="12" spans="1:13" s="74" customFormat="1" ht="14.7" customHeight="1">
      <c r="A12" s="65" t="s">
        <v>168</v>
      </c>
      <c r="B12" s="85">
        <v>41469</v>
      </c>
      <c r="C12" s="85" t="s">
        <v>169</v>
      </c>
      <c r="D12" s="102" t="s">
        <v>170</v>
      </c>
      <c r="E12" s="68">
        <v>10000</v>
      </c>
      <c r="F12" s="68">
        <v>10000</v>
      </c>
      <c r="G12" s="68"/>
      <c r="H12" s="148"/>
      <c r="I12" s="69"/>
      <c r="J12" s="70"/>
      <c r="K12" s="70"/>
      <c r="L12" s="70"/>
      <c r="M12" s="70"/>
    </row>
    <row r="13" spans="1:13" s="74" customFormat="1" ht="14.7" customHeight="1">
      <c r="A13" s="65" t="s">
        <v>171</v>
      </c>
      <c r="B13" s="85">
        <v>41469</v>
      </c>
      <c r="C13" s="85" t="s">
        <v>172</v>
      </c>
      <c r="D13" s="102" t="s">
        <v>170</v>
      </c>
      <c r="E13" s="68">
        <v>10000</v>
      </c>
      <c r="F13" s="68">
        <v>10000</v>
      </c>
      <c r="G13" s="68"/>
      <c r="H13" s="148"/>
      <c r="I13" s="69"/>
      <c r="J13" s="70"/>
      <c r="K13" s="70"/>
      <c r="L13" s="70"/>
      <c r="M13" s="70"/>
    </row>
    <row r="14" spans="1:13" s="74" customFormat="1" ht="14.7" customHeight="1">
      <c r="A14" s="65" t="s">
        <v>173</v>
      </c>
      <c r="B14" s="85">
        <v>41469</v>
      </c>
      <c r="C14" s="85" t="s">
        <v>174</v>
      </c>
      <c r="D14" s="102" t="s">
        <v>175</v>
      </c>
      <c r="E14" s="68">
        <v>10000</v>
      </c>
      <c r="F14" s="68">
        <v>10000</v>
      </c>
      <c r="G14" s="68"/>
      <c r="H14" s="148"/>
      <c r="I14" s="69"/>
      <c r="J14" s="70"/>
      <c r="K14" s="70"/>
      <c r="L14" s="70"/>
      <c r="M14" s="70"/>
    </row>
    <row r="15" spans="1:13" s="74" customFormat="1" ht="14.7" customHeight="1">
      <c r="A15" s="65"/>
      <c r="B15" s="85"/>
      <c r="C15" s="85"/>
      <c r="D15" s="102"/>
      <c r="E15" s="68"/>
      <c r="F15" s="68"/>
      <c r="G15" s="68"/>
      <c r="H15" s="148"/>
      <c r="I15" s="69"/>
      <c r="J15" s="70"/>
      <c r="K15" s="70"/>
      <c r="L15" s="70"/>
      <c r="M15" s="70"/>
    </row>
    <row r="16" spans="1:13" s="74" customFormat="1" ht="14.7" customHeight="1">
      <c r="A16" s="65"/>
      <c r="B16" s="85"/>
      <c r="C16" s="85"/>
      <c r="D16" s="102"/>
      <c r="E16" s="68"/>
      <c r="F16" s="68"/>
      <c r="G16" s="68"/>
      <c r="H16" s="148"/>
      <c r="I16" s="69"/>
      <c r="J16" s="70"/>
      <c r="K16" s="70"/>
      <c r="L16" s="70"/>
      <c r="M16" s="70"/>
    </row>
    <row r="17" spans="1:13" s="70" customFormat="1" ht="14.7" customHeight="1">
      <c r="A17" s="97" t="s">
        <v>176</v>
      </c>
      <c r="B17" s="98"/>
      <c r="C17" s="99"/>
      <c r="D17" s="99"/>
      <c r="E17" s="61">
        <f>SUM(E18:E21)</f>
        <v>750</v>
      </c>
      <c r="F17" s="61">
        <f>SUM(F18:F21)</f>
        <v>1750</v>
      </c>
      <c r="G17" s="126">
        <f>E17-F17</f>
        <v>-1000</v>
      </c>
      <c r="H17" s="150">
        <f>F17/E17-1</f>
        <v>1.3333333333333335</v>
      </c>
      <c r="I17" s="100"/>
    </row>
    <row r="18" spans="1:13" s="70" customFormat="1" ht="14.7" customHeight="1">
      <c r="A18" s="101"/>
      <c r="B18" s="85"/>
      <c r="C18" s="85"/>
      <c r="D18" s="102"/>
      <c r="E18" s="72"/>
      <c r="F18" s="72"/>
      <c r="G18" s="68"/>
      <c r="H18" s="148"/>
      <c r="I18" s="69"/>
    </row>
    <row r="19" spans="1:13" s="74" customFormat="1" ht="14.7" customHeight="1">
      <c r="A19" s="65" t="s">
        <v>177</v>
      </c>
      <c r="B19" s="85">
        <v>41595</v>
      </c>
      <c r="C19" s="85" t="s">
        <v>178</v>
      </c>
      <c r="D19" s="102" t="s">
        <v>179</v>
      </c>
      <c r="E19" s="68">
        <v>500</v>
      </c>
      <c r="F19" s="68">
        <v>1500</v>
      </c>
      <c r="G19" s="68"/>
      <c r="H19" s="148"/>
      <c r="I19" s="69" t="s">
        <v>180</v>
      </c>
      <c r="J19" s="70"/>
      <c r="K19" s="70"/>
      <c r="L19" s="70"/>
      <c r="M19" s="70"/>
    </row>
    <row r="20" spans="1:13" s="74" customFormat="1" ht="14.7" customHeight="1">
      <c r="A20" s="65" t="s">
        <v>181</v>
      </c>
      <c r="B20" s="85">
        <v>41602</v>
      </c>
      <c r="C20" s="85" t="s">
        <v>182</v>
      </c>
      <c r="D20" s="102" t="s">
        <v>183</v>
      </c>
      <c r="E20" s="68">
        <v>250</v>
      </c>
      <c r="F20" s="68">
        <v>250</v>
      </c>
      <c r="G20" s="68"/>
      <c r="H20" s="148"/>
      <c r="I20" s="69"/>
      <c r="J20" s="70"/>
      <c r="K20" s="70"/>
      <c r="L20" s="70"/>
      <c r="M20" s="70"/>
    </row>
    <row r="21" spans="1:13" s="74" customFormat="1" ht="14.7" customHeight="1">
      <c r="A21" s="65"/>
      <c r="B21" s="85"/>
      <c r="C21" s="85"/>
      <c r="D21" s="102"/>
      <c r="E21" s="68"/>
      <c r="F21" s="68"/>
      <c r="G21" s="68"/>
      <c r="H21" s="148"/>
      <c r="I21" s="69"/>
      <c r="J21" s="70"/>
      <c r="K21" s="70"/>
      <c r="L21" s="70"/>
      <c r="M21" s="70"/>
    </row>
    <row r="22" spans="1:13" s="70" customFormat="1" ht="14.7" customHeight="1">
      <c r="A22" s="97" t="s">
        <v>184</v>
      </c>
      <c r="B22" s="98"/>
      <c r="C22" s="98"/>
      <c r="D22" s="99"/>
      <c r="E22" s="61">
        <f>SUM(E23:E27)</f>
        <v>30000</v>
      </c>
      <c r="F22" s="61">
        <f>SUM(F23:F27)</f>
        <v>28500</v>
      </c>
      <c r="G22" s="126">
        <f>E22-F22</f>
        <v>1500</v>
      </c>
      <c r="H22" s="150">
        <f>F22/E22-1</f>
        <v>-5.0000000000000044E-2</v>
      </c>
      <c r="I22" s="103" t="s">
        <v>43</v>
      </c>
    </row>
    <row r="23" spans="1:13" s="74" customFormat="1" ht="14.7" customHeight="1">
      <c r="A23" s="65"/>
      <c r="B23" s="85"/>
      <c r="C23" s="85"/>
      <c r="D23" s="102"/>
      <c r="E23" s="68"/>
      <c r="F23" s="68"/>
      <c r="G23" s="68"/>
      <c r="H23" s="148"/>
      <c r="I23" s="213" t="s">
        <v>185</v>
      </c>
      <c r="J23" s="70"/>
      <c r="K23" s="70"/>
      <c r="L23" s="70"/>
      <c r="M23" s="70"/>
    </row>
    <row r="24" spans="1:13" s="74" customFormat="1" ht="14.7" customHeight="1">
      <c r="A24" s="65" t="s">
        <v>186</v>
      </c>
      <c r="B24" s="85">
        <v>41531</v>
      </c>
      <c r="C24" s="85" t="s">
        <v>187</v>
      </c>
      <c r="D24" s="102" t="s">
        <v>188</v>
      </c>
      <c r="E24" s="68">
        <v>15000</v>
      </c>
      <c r="F24" s="68">
        <v>15000</v>
      </c>
      <c r="G24" s="68"/>
      <c r="H24" s="148"/>
      <c r="I24" s="198"/>
      <c r="J24" s="70"/>
      <c r="K24" s="70"/>
      <c r="L24" s="70"/>
      <c r="M24" s="70"/>
    </row>
    <row r="25" spans="1:13" s="74" customFormat="1" ht="14.7" customHeight="1">
      <c r="A25" s="65" t="s">
        <v>189</v>
      </c>
      <c r="B25" s="85">
        <v>41572</v>
      </c>
      <c r="C25" s="85" t="s">
        <v>187</v>
      </c>
      <c r="D25" s="102" t="s">
        <v>190</v>
      </c>
      <c r="E25" s="68">
        <v>0</v>
      </c>
      <c r="F25" s="68">
        <v>-1500</v>
      </c>
      <c r="G25" s="68"/>
      <c r="H25" s="148"/>
      <c r="I25" s="198"/>
      <c r="J25" s="70"/>
      <c r="K25" s="70"/>
      <c r="L25" s="70"/>
      <c r="M25" s="70"/>
    </row>
    <row r="26" spans="1:13" s="74" customFormat="1" ht="14.7" customHeight="1">
      <c r="A26" s="65" t="s">
        <v>191</v>
      </c>
      <c r="B26" s="85">
        <v>41622</v>
      </c>
      <c r="C26" s="85" t="s">
        <v>187</v>
      </c>
      <c r="D26" s="102" t="s">
        <v>192</v>
      </c>
      <c r="E26" s="68">
        <v>15000</v>
      </c>
      <c r="F26" s="68">
        <v>15000</v>
      </c>
      <c r="G26" s="68"/>
      <c r="H26" s="148"/>
      <c r="I26" s="198"/>
      <c r="J26" s="70"/>
      <c r="K26" s="70"/>
      <c r="L26" s="70"/>
      <c r="M26" s="70"/>
    </row>
    <row r="27" spans="1:13" s="74" customFormat="1" ht="14.7" customHeight="1">
      <c r="A27" s="65"/>
      <c r="B27" s="85"/>
      <c r="C27" s="85"/>
      <c r="D27" s="102"/>
      <c r="E27" s="68" t="s">
        <v>193</v>
      </c>
      <c r="F27" s="68" t="s">
        <v>193</v>
      </c>
      <c r="G27" s="68"/>
      <c r="H27" s="148"/>
      <c r="I27" s="198"/>
    </row>
    <row r="28" spans="1:13" s="74" customFormat="1" ht="14.7" customHeight="1" thickBot="1">
      <c r="A28" s="65"/>
      <c r="B28" s="85"/>
      <c r="C28" s="66"/>
      <c r="D28" s="137"/>
      <c r="E28" s="138"/>
      <c r="F28" s="138"/>
      <c r="G28" s="138"/>
      <c r="H28" s="153"/>
      <c r="I28" s="51"/>
    </row>
    <row r="29" spans="1:13" s="88" customFormat="1" ht="14.7" customHeight="1">
      <c r="A29" s="65"/>
      <c r="B29" s="66"/>
      <c r="C29" s="66"/>
      <c r="D29" s="140" t="s">
        <v>194</v>
      </c>
      <c r="E29" s="141"/>
      <c r="F29" s="142">
        <v>1634.5</v>
      </c>
      <c r="G29" s="142"/>
      <c r="H29" s="154"/>
      <c r="I29" s="51"/>
    </row>
    <row r="30" spans="1:13" s="88" customFormat="1" ht="14.7" customHeight="1">
      <c r="A30" s="84"/>
      <c r="B30" s="66"/>
      <c r="C30" s="66"/>
      <c r="D30" s="132" t="s">
        <v>195</v>
      </c>
      <c r="E30" s="133">
        <f>SUM(E10+E17+E22)</f>
        <v>60750</v>
      </c>
      <c r="F30" s="133">
        <f>SUM(F10+F17+F22)</f>
        <v>60250</v>
      </c>
      <c r="G30" s="131">
        <f>E30-F30</f>
        <v>500</v>
      </c>
      <c r="H30" s="151">
        <f>F30/E30-1</f>
        <v>-8.2304526748970819E-3</v>
      </c>
      <c r="I30" s="51"/>
    </row>
    <row r="31" spans="1:13" s="88" customFormat="1" ht="14.7" customHeight="1">
      <c r="A31" s="84"/>
      <c r="B31" s="66"/>
      <c r="C31" s="66"/>
      <c r="D31" s="134" t="s">
        <v>34</v>
      </c>
      <c r="E31" s="133">
        <f>'Beispiel - Ausgaben'!E68</f>
        <v>60750</v>
      </c>
      <c r="F31" s="133">
        <f>'Beispiel - Ausgaben'!F68</f>
        <v>59466.649999999994</v>
      </c>
      <c r="G31" s="131">
        <f>E31-F31</f>
        <v>1283.3500000000058</v>
      </c>
      <c r="H31" s="151">
        <f>F31/E31-1</f>
        <v>-2.1125102880658497E-2</v>
      </c>
      <c r="I31" s="51"/>
    </row>
    <row r="32" spans="1:13" s="88" customFormat="1" ht="14.7" customHeight="1" thickBot="1">
      <c r="A32" s="104"/>
      <c r="B32" s="90"/>
      <c r="C32" s="90"/>
      <c r="D32" s="144" t="s">
        <v>196</v>
      </c>
      <c r="E32" s="145">
        <f>E30-E31</f>
        <v>0</v>
      </c>
      <c r="F32" s="145">
        <f>F29+F30-F31</f>
        <v>2417.8500000000058</v>
      </c>
      <c r="G32" s="146"/>
      <c r="H32" s="152"/>
      <c r="I32" s="52"/>
    </row>
    <row r="33" spans="1:47" s="17" customFormat="1" ht="35.4" customHeight="1">
      <c r="A33" s="214" t="s">
        <v>51</v>
      </c>
      <c r="B33" s="215"/>
      <c r="C33" s="215"/>
      <c r="D33" s="215"/>
      <c r="E33" s="215"/>
      <c r="F33" s="215"/>
      <c r="G33" s="215"/>
      <c r="H33" s="215"/>
      <c r="I33" s="216"/>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row>
    <row r="34" spans="1:47" s="18" customFormat="1" ht="12.75" customHeight="1">
      <c r="A34" s="217"/>
      <c r="B34" s="218"/>
      <c r="C34" s="218"/>
      <c r="D34" s="218"/>
      <c r="E34" s="218"/>
      <c r="F34" s="218"/>
      <c r="G34" s="218"/>
      <c r="H34" s="218"/>
      <c r="I34" s="216"/>
    </row>
    <row r="35" spans="1:47" s="18" customFormat="1" ht="13.2">
      <c r="A35" s="217"/>
      <c r="B35" s="218"/>
      <c r="C35" s="218"/>
      <c r="D35" s="218"/>
      <c r="E35" s="218"/>
      <c r="F35" s="218"/>
      <c r="G35" s="218"/>
      <c r="H35" s="218"/>
      <c r="I35" s="216"/>
    </row>
    <row r="36" spans="1:47" s="19" customFormat="1" ht="34.950000000000003" customHeight="1" thickBot="1">
      <c r="A36" s="210" t="s">
        <v>52</v>
      </c>
      <c r="B36" s="211"/>
      <c r="C36" s="211"/>
      <c r="D36" s="211"/>
      <c r="E36" s="211"/>
      <c r="F36" s="211"/>
      <c r="G36" s="211"/>
      <c r="H36" s="211"/>
      <c r="I36" s="212"/>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1:47" s="19" customFormat="1"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1:47" s="19" customFormat="1"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row>
    <row r="39" spans="1:47" s="19" customFormat="1"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1:47" s="16" customFormat="1" ht="37.5" customHeight="1">
      <c r="A40" s="5"/>
      <c r="B40" s="10"/>
      <c r="C40" s="10"/>
      <c r="D40" s="1"/>
      <c r="E40" s="7"/>
      <c r="F40" s="7"/>
      <c r="G40" s="7"/>
      <c r="H40" s="7"/>
      <c r="I40" s="8"/>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row>
    <row r="41" spans="1:47">
      <c r="A41" s="171"/>
      <c r="B41" s="10"/>
      <c r="D41" s="1"/>
      <c r="E41" s="7"/>
      <c r="F41" s="7"/>
      <c r="G41" s="7"/>
      <c r="H41" s="7"/>
      <c r="I41" s="8"/>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c r="A42" s="171"/>
      <c r="B42" s="10"/>
      <c r="D42" s="1"/>
      <c r="E42" s="7"/>
      <c r="F42" s="7"/>
      <c r="G42" s="7"/>
      <c r="H42" s="7"/>
      <c r="I42" s="8"/>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c r="A43" s="171"/>
      <c r="B43" s="10"/>
      <c r="D43" s="1"/>
      <c r="E43" s="7"/>
      <c r="F43" s="7"/>
      <c r="G43" s="7"/>
      <c r="H43" s="7"/>
      <c r="I43" s="8"/>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c r="A44" s="171"/>
      <c r="B44" s="10"/>
      <c r="D44" s="1"/>
      <c r="E44" s="7"/>
      <c r="F44" s="7"/>
      <c r="G44" s="7"/>
      <c r="H44" s="7"/>
      <c r="I44" s="8"/>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c r="A45" s="171"/>
      <c r="B45" s="10"/>
      <c r="D45" s="1"/>
      <c r="E45" s="7"/>
      <c r="F45" s="7"/>
      <c r="G45" s="7"/>
      <c r="H45" s="7"/>
      <c r="I45" s="8"/>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c r="A46" s="171"/>
      <c r="B46" s="10"/>
      <c r="D46" s="1"/>
      <c r="E46" s="7"/>
      <c r="F46" s="7"/>
      <c r="G46" s="7"/>
      <c r="H46" s="7"/>
      <c r="I46" s="8"/>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c r="A47" s="171"/>
      <c r="B47" s="10"/>
      <c r="D47" s="1"/>
      <c r="E47" s="7"/>
      <c r="F47" s="7"/>
      <c r="G47" s="7"/>
      <c r="H47" s="7"/>
      <c r="I47" s="8"/>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c r="A48" s="171"/>
      <c r="B48" s="10"/>
      <c r="D48" s="1"/>
      <c r="E48" s="7"/>
      <c r="F48" s="7"/>
      <c r="G48" s="7"/>
      <c r="H48" s="7"/>
      <c r="I48" s="8"/>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9">
      <c r="A49" s="171"/>
      <c r="B49" s="10"/>
      <c r="D49" s="1"/>
      <c r="E49" s="7"/>
      <c r="F49" s="7"/>
      <c r="G49" s="7"/>
      <c r="H49" s="7"/>
      <c r="I49" s="8"/>
    </row>
    <row r="50" spans="1:9">
      <c r="A50" s="171"/>
      <c r="B50" s="10"/>
      <c r="D50" s="1"/>
      <c r="E50" s="7"/>
      <c r="F50" s="7"/>
      <c r="G50" s="7"/>
      <c r="H50" s="7"/>
      <c r="I50" s="8"/>
    </row>
    <row r="51" spans="1:9">
      <c r="A51" s="171"/>
      <c r="B51" s="10"/>
      <c r="D51" s="1"/>
      <c r="E51" s="7"/>
      <c r="F51" s="7"/>
      <c r="G51" s="7"/>
      <c r="H51" s="7"/>
      <c r="I51" s="8"/>
    </row>
    <row r="52" spans="1:9">
      <c r="A52" s="171"/>
      <c r="B52" s="10"/>
      <c r="D52" s="1"/>
      <c r="E52" s="7"/>
      <c r="F52" s="7"/>
      <c r="G52" s="7"/>
      <c r="H52" s="7"/>
      <c r="I52" s="8"/>
    </row>
    <row r="53" spans="1:9">
      <c r="A53" s="171"/>
      <c r="B53" s="10"/>
      <c r="D53" s="1"/>
      <c r="E53" s="7"/>
      <c r="F53" s="7"/>
      <c r="G53" s="7"/>
      <c r="H53" s="7"/>
      <c r="I53" s="8"/>
    </row>
    <row r="54" spans="1:9">
      <c r="A54" s="171"/>
      <c r="B54" s="10"/>
      <c r="D54" s="1"/>
      <c r="E54" s="7"/>
      <c r="F54" s="7"/>
      <c r="G54" s="7"/>
      <c r="H54" s="7"/>
      <c r="I54" s="8"/>
    </row>
    <row r="55" spans="1:9">
      <c r="A55" s="171"/>
      <c r="B55" s="10"/>
      <c r="D55" s="1"/>
      <c r="E55" s="7"/>
      <c r="F55" s="7"/>
      <c r="G55" s="7"/>
      <c r="H55" s="7"/>
      <c r="I55" s="8"/>
    </row>
    <row r="56" spans="1:9">
      <c r="A56" s="171"/>
      <c r="B56" s="10"/>
      <c r="D56" s="1"/>
      <c r="E56" s="7"/>
      <c r="F56" s="7"/>
      <c r="G56" s="7"/>
      <c r="H56" s="7"/>
      <c r="I56" s="8"/>
    </row>
    <row r="57" spans="1:9">
      <c r="A57" s="171"/>
      <c r="B57" s="10"/>
      <c r="D57" s="1"/>
      <c r="E57" s="7"/>
      <c r="F57" s="7"/>
      <c r="G57" s="7"/>
      <c r="H57" s="7"/>
      <c r="I57" s="8"/>
    </row>
    <row r="58" spans="1:9">
      <c r="A58" s="171"/>
      <c r="B58" s="10"/>
      <c r="D58" s="1"/>
      <c r="E58" s="7"/>
      <c r="F58" s="7"/>
      <c r="G58" s="7"/>
      <c r="H58" s="7"/>
      <c r="I58" s="8"/>
    </row>
    <row r="59" spans="1:9">
      <c r="A59" s="171"/>
      <c r="B59" s="10"/>
      <c r="D59" s="1"/>
      <c r="E59" s="7"/>
      <c r="F59" s="7"/>
      <c r="G59" s="7"/>
      <c r="H59" s="7"/>
      <c r="I59" s="8"/>
    </row>
    <row r="60" spans="1:9">
      <c r="A60" s="171"/>
      <c r="B60" s="10"/>
      <c r="D60" s="1"/>
      <c r="E60" s="7"/>
      <c r="F60" s="7"/>
      <c r="G60" s="7"/>
      <c r="H60" s="7"/>
      <c r="I60" s="8"/>
    </row>
    <row r="61" spans="1:9">
      <c r="A61" s="171"/>
      <c r="B61" s="10"/>
      <c r="D61" s="1"/>
      <c r="E61" s="7"/>
      <c r="F61" s="7"/>
      <c r="G61" s="7"/>
      <c r="H61" s="7"/>
      <c r="I61" s="8"/>
    </row>
  </sheetData>
  <sheetProtection selectLockedCells="1" selectUnlockedCells="1"/>
  <mergeCells count="11">
    <mergeCell ref="G6:H6"/>
    <mergeCell ref="A36:I36"/>
    <mergeCell ref="I23:I27"/>
    <mergeCell ref="A33:I35"/>
    <mergeCell ref="A5:I5"/>
    <mergeCell ref="A6:A8"/>
    <mergeCell ref="A1:I1"/>
    <mergeCell ref="A2:D2"/>
    <mergeCell ref="E2:H2"/>
    <mergeCell ref="A3:D3"/>
    <mergeCell ref="E3:H3"/>
  </mergeCells>
  <phoneticPr fontId="16" type="noConversion"/>
  <pageMargins left="0.39374999999999999" right="0.19652777777777777" top="0.47222222222222221" bottom="0.57638888888888884" header="0.51180555555555551" footer="0.39374999999999999"/>
  <pageSetup paperSize="9" scale="60" firstPageNumber="0" fitToHeight="0" orientation="landscape"/>
  <headerFooter alignWithMargins="0">
    <oddFooter>&amp;RSeite &amp;P von &amp;N</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4C9AB9DB1475948A61EE90BF21CE7AC" ma:contentTypeVersion="2" ma:contentTypeDescription="Ein neues Dokument erstellen." ma:contentTypeScope="" ma:versionID="3ce2367ad412995c7f7272da10659334">
  <xsd:schema xmlns:xsd="http://www.w3.org/2001/XMLSchema" xmlns:xs="http://www.w3.org/2001/XMLSchema" xmlns:p="http://schemas.microsoft.com/office/2006/metadata/properties" xmlns:ns2="8003914e-5d0c-44cf-a265-5b20788c64a8" targetNamespace="http://schemas.microsoft.com/office/2006/metadata/properties" ma:root="true" ma:fieldsID="a488504ad8892dcc3ec27ec060b2faab" ns2:_="">
    <xsd:import namespace="8003914e-5d0c-44cf-a265-5b20788c6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3914e-5d0c-44cf-a265-5b20788c6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0A3329-6DD1-42BE-B2D6-97D9ACA3FC94}">
  <ds:schemaRefs>
    <ds:schemaRef ds:uri="http://schemas.microsoft.com/sharepoint/v3/contenttype/forms"/>
  </ds:schemaRefs>
</ds:datastoreItem>
</file>

<file path=customXml/itemProps2.xml><?xml version="1.0" encoding="utf-8"?>
<ds:datastoreItem xmlns:ds="http://schemas.openxmlformats.org/officeDocument/2006/customXml" ds:itemID="{1069A7CB-ACCC-4624-B1F5-9FE964CF1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3914e-5d0c-44cf-a265-5b20788c6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Ausgaben</vt:lpstr>
      <vt:lpstr>Einnahmen</vt:lpstr>
      <vt:lpstr>Beispiel - Ausgaben</vt:lpstr>
      <vt:lpstr>Beispiel - Einnahmen</vt:lpstr>
      <vt:lpstr>Ausgaben!Druckbereich</vt:lpstr>
      <vt:lpstr>'Beispiel - Ausgaben'!Druckbereich</vt:lpstr>
      <vt:lpstr>Einnahmen!Druckbereich</vt:lpstr>
      <vt:lpstr>Ausgaben!Excel_BuiltIn_Print_Area</vt:lpstr>
      <vt:lpstr>'Beispiel - Ausgaben'!Excel_BuiltIn_Print_Area</vt:lpstr>
      <vt:lpstr>'Beispiel - Einnahmen'!Excel_BuiltIn_Print_Area</vt:lpstr>
      <vt:lpstr>Einnahmen!Excel_BuiltIn_Print_Area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2003-12-07T20:33:26Z</dcterms:created>
  <dcterms:modified xsi:type="dcterms:W3CDTF">2022-09-07T13:13:13Z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69819215</vt:i4>
  </property>
  <property fmtid="{D5CDD505-2E9C-101B-9397-08002B2CF9AE}" pid="3" name="_AuthorEmail">
    <vt:lpwstr>kirsten.hass@kulturstiftung-bund.de</vt:lpwstr>
  </property>
  <property fmtid="{D5CDD505-2E9C-101B-9397-08002B2CF9AE}" pid="4" name="_AuthorEmailDisplayName">
    <vt:lpwstr>Kirsten Hass</vt:lpwstr>
  </property>
  <property fmtid="{D5CDD505-2E9C-101B-9397-08002B2CF9AE}" pid="5" name="_EmailSubject">
    <vt:lpwstr>Downloads</vt:lpwstr>
  </property>
  <property fmtid="{D5CDD505-2E9C-101B-9397-08002B2CF9AE}" pid="6" name="_PreviousAdHocReviewCycleID">
    <vt:i4>1796330764</vt:i4>
  </property>
  <property fmtid="{D5CDD505-2E9C-101B-9397-08002B2CF9AE}" pid="7" name="_ReviewingToolsShownOnce">
    <vt:lpwstr/>
  </property>
</Properties>
</file>