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8800" windowHeight="11085" activeTab="1"/>
  </bookViews>
  <sheets>
    <sheet name="Ausgaben" sheetId="1" r:id="rId1"/>
    <sheet name="Einnahmen" sheetId="2" r:id="rId2"/>
    <sheet name="Beispiel - Ausgaben" sheetId="3" r:id="rId3"/>
    <sheet name="Beispiel - Einnahmen" sheetId="4" r:id="rId4"/>
  </sheets>
  <definedNames>
    <definedName name="_xlnm.Print_Area" localSheetId="0">'Ausgaben'!$A$1:$G$43</definedName>
    <definedName name="_xlnm.Print_Area" localSheetId="2">'Beispiel - Ausgaben'!$A$1:$G$41</definedName>
    <definedName name="_xlnm.Print_Area" localSheetId="1">'Einnahmen'!$A$1:$G$52</definedName>
    <definedName name="Excel_BuiltIn_Print_Area" localSheetId="0">'Ausgaben'!$A$5:$G$41</definedName>
    <definedName name="Excel_BuiltIn_Print_Area" localSheetId="2">'Beispiel - Ausgaben'!$A$5:$G$41</definedName>
    <definedName name="Excel_BuiltIn_Print_Area" localSheetId="3">'Beispiel - Einnahmen'!$A$5:$G$52</definedName>
    <definedName name="Excel_BuiltIn_Print_Area" localSheetId="1">'Einnahmen'!$A$5:$G$52</definedName>
  </definedNames>
  <calcPr fullCalcOnLoad="1"/>
</workbook>
</file>

<file path=xl/sharedStrings.xml><?xml version="1.0" encoding="utf-8"?>
<sst xmlns="http://schemas.openxmlformats.org/spreadsheetml/2006/main" count="193" uniqueCount="97">
  <si>
    <t>Abweichungen</t>
  </si>
  <si>
    <t>Bemerkungen</t>
  </si>
  <si>
    <t>mehr</t>
  </si>
  <si>
    <t>weniger</t>
  </si>
  <si>
    <t>EURO, Cent</t>
  </si>
  <si>
    <t>%</t>
  </si>
  <si>
    <t>Summe der Ausgaben:</t>
  </si>
  <si>
    <t>Summe der Einnahmen:</t>
  </si>
  <si>
    <t>Bestand / Mehrausgaben:</t>
  </si>
  <si>
    <t>Die Richtigkeit der Eintragungen und des Abschlusses wird hiermit bestätigt.</t>
  </si>
  <si>
    <t>Ort, Datum, Stempel, Unterschrift</t>
  </si>
  <si>
    <t xml:space="preserve">Hinweis zum Ausfüllen des Verwendungsnachweises: </t>
  </si>
  <si>
    <t>20% - Überschreitung durch 2 zusätzl. notw. Flüge</t>
  </si>
  <si>
    <t>Ich/Wir erkläre/n ausdrücklich, dass die getätigten Ausgaben notwendig waren, dass wirtschaftlich und sparsam verfahren worden ist und die Angaben mit den Büchern und Belegen übereinstimmen.</t>
  </si>
  <si>
    <t>Projekttitel:</t>
  </si>
  <si>
    <t>tatsächliche
Verwendung</t>
  </si>
  <si>
    <t>(Abweichung der Hauptpositionen in %, Begründung 
von Überschreitungen von mehr als 20 %, Erläuterungen zu
 Einzelpositionen, Hinweise auf Schriftverkehr usw.)</t>
  </si>
  <si>
    <t xml:space="preserve">der Hauptpositionen SOLL / IST:
       </t>
  </si>
  <si>
    <t>1. Personalkosten</t>
  </si>
  <si>
    <t>...</t>
  </si>
  <si>
    <t>Datum:</t>
  </si>
  <si>
    <t>Projektträger:</t>
  </si>
  <si>
    <r>
      <t xml:space="preserve">1. </t>
    </r>
    <r>
      <rPr>
        <b/>
        <sz val="8"/>
        <rFont val="Arial"/>
        <family val="2"/>
      </rPr>
      <t>Abweichungen</t>
    </r>
    <r>
      <rPr>
        <sz val="8"/>
        <rFont val="Arial"/>
        <family val="2"/>
      </rPr>
      <t xml:space="preserve"> vom Finanzierungsplan müssen, soweit nicht bereits genehmigt, in Spalte H - Bemerkungen - erläutert bzw. begründet werden.</t>
    </r>
  </si>
  <si>
    <r>
      <t xml:space="preserve">2. </t>
    </r>
    <r>
      <rPr>
        <b/>
        <sz val="8"/>
        <rFont val="Arial"/>
        <family val="2"/>
      </rPr>
      <t>Einnahmen</t>
    </r>
    <r>
      <rPr>
        <sz val="8"/>
        <rFont val="Arial"/>
        <family val="2"/>
      </rPr>
      <t>, die mit dem Vorhaben in wirtschaftlichem Zusammenhang stehen, sind ebenfalls anzugeben, soweit nicht bereits im Finanzierungsplan berücksichtigt.</t>
    </r>
  </si>
  <si>
    <r>
      <rPr>
        <b/>
        <sz val="9"/>
        <rFont val="Geneva"/>
        <family val="2"/>
      </rPr>
      <t>1. Abweichungen</t>
    </r>
    <r>
      <rPr>
        <sz val="9"/>
        <rFont val="Geneva"/>
        <family val="0"/>
      </rPr>
      <t xml:space="preserve"> vom Finanzierungsplan müssen, soweit nicht bereits genehmigt, in Spalte H - Bemerkungen - erläutert bzw. begründet werden.</t>
    </r>
  </si>
  <si>
    <r>
      <rPr>
        <b/>
        <sz val="9"/>
        <rFont val="Geneva"/>
        <family val="2"/>
      </rPr>
      <t>2. Einnahmen</t>
    </r>
    <r>
      <rPr>
        <sz val="9"/>
        <rFont val="Geneva"/>
        <family val="0"/>
      </rPr>
      <t>, die mit dem Vorhaben in wirtschaftlichem Zusammenhang stehen, sind ebenfalls anzugeben, soweit nicht bereits im Finanzierungsplan berücksichtigt.</t>
    </r>
  </si>
  <si>
    <t>TANZPAKT RECONNECT</t>
  </si>
  <si>
    <t>1.3. Honorar Künstler A</t>
  </si>
  <si>
    <t>1.4. Honorar Künstler B</t>
  </si>
  <si>
    <t>2.1. Bürokosten</t>
  </si>
  <si>
    <t>2.2. Material-, Recherchekosten, Zuarbeiten</t>
  </si>
  <si>
    <t>Rückzahlung zu Mittelabruf 1</t>
  </si>
  <si>
    <r>
      <t>Zwischenverwendungsnachweis:</t>
    </r>
    <r>
      <rPr>
        <b/>
        <sz val="12"/>
        <rFont val="Arial"/>
        <family val="2"/>
      </rPr>
      <t xml:space="preserve"> </t>
    </r>
    <r>
      <rPr>
        <sz val="8"/>
        <rFont val="Arial"/>
        <family val="2"/>
      </rPr>
      <t xml:space="preserve">bitte Abrechnungszeitraum angeben  </t>
    </r>
  </si>
  <si>
    <t>Projektnummer(n):</t>
  </si>
  <si>
    <t>Zwischenverwendungsnachweis - Ausgaben</t>
  </si>
  <si>
    <t>1.1. Untergruppe</t>
  </si>
  <si>
    <t>1.2. Untergruppe</t>
  </si>
  <si>
    <t>Hauptposition-Nr.</t>
  </si>
  <si>
    <t>Unterposition</t>
  </si>
  <si>
    <t>ensprechend der aktuellsten Fassung des FP</t>
  </si>
  <si>
    <t>2.1. Untergruppe</t>
  </si>
  <si>
    <t>2.2. Untergruppe</t>
  </si>
  <si>
    <t>3.1. Untergruppe</t>
  </si>
  <si>
    <t>3.2. Untergruppe</t>
  </si>
  <si>
    <t>Projektnummer(n): TPR_</t>
  </si>
  <si>
    <t>Die nichtverbrauchte Summe wurde ins Jahr 2022 übernommen.</t>
  </si>
  <si>
    <t>SOLL 
2020/2021</t>
  </si>
  <si>
    <t>IST
2020/2021</t>
  </si>
  <si>
    <t>1.1. Projektleitung</t>
  </si>
  <si>
    <t>1.2. Projektverwaltung</t>
  </si>
  <si>
    <t>2. Reise- und Übernachtungskosten</t>
  </si>
  <si>
    <t>2.1. Fahrtkosten</t>
  </si>
  <si>
    <t>2.2. Übernachtungskosten</t>
  </si>
  <si>
    <t>3. Sachkosten</t>
  </si>
  <si>
    <t>4. Verwaltungskosten</t>
  </si>
  <si>
    <t>5. Unbare Leistungen</t>
  </si>
  <si>
    <t>5.1. Unbare Sachleistungen</t>
  </si>
  <si>
    <t>5.2. Unbare Personalleistungen</t>
  </si>
  <si>
    <t>1.1. Eigenmittel 2020</t>
  </si>
  <si>
    <t>1.2. Eigenmittel 2021</t>
  </si>
  <si>
    <t>2.1. Unbare Sachleistungen</t>
  </si>
  <si>
    <t>2.2. Unbare Personalleistungen</t>
  </si>
  <si>
    <r>
      <t xml:space="preserve">3.1. Zuwendung durch </t>
    </r>
    <r>
      <rPr>
        <sz val="9"/>
        <rFont val="Geneva"/>
        <family val="0"/>
      </rPr>
      <t>Land X</t>
    </r>
  </si>
  <si>
    <r>
      <t>3.2. Zuwendung durch Stiftung</t>
    </r>
    <r>
      <rPr>
        <sz val="9"/>
        <rFont val="Geneva"/>
        <family val="0"/>
      </rPr>
      <t xml:space="preserve"> X</t>
    </r>
  </si>
  <si>
    <t>4.1. Eintrittskarten-Verkauf</t>
  </si>
  <si>
    <t>4.2. Workshop Teilnahmgebühren</t>
  </si>
  <si>
    <t>5. Förderung durch DIEHL+RITTER</t>
  </si>
  <si>
    <t>Begründung bei 20%-Abweichung</t>
  </si>
  <si>
    <t>…</t>
  </si>
  <si>
    <t>4.1. Eintritt</t>
  </si>
  <si>
    <t>2. Teilauszahlung - TANZPAKT RECONNECT</t>
  </si>
  <si>
    <t>1. Teilauszahlung - TANZPAKT RECONNECT</t>
  </si>
  <si>
    <t>lt. Finanzierungsplan</t>
  </si>
  <si>
    <t>1. Hauptposition (gemäß Finanzierungsplan)</t>
  </si>
  <si>
    <t>2. Hauptposition (gemäß Finanzierungsplan)</t>
  </si>
  <si>
    <t>ensprechend der aktuellsten genehmigten Fassung des FP</t>
  </si>
  <si>
    <t>(Abweichung der Hauptpositionen in %, Begründung 
von Über-/ Unterschreitungen von mehr/weniger als 20 %, Erläuterungen zu
 Einzelpositionen, Hinweise auf Schriftverkehr usw.)</t>
  </si>
  <si>
    <t>3. Hauptposition (gemäß Finanzierungsplan)</t>
  </si>
  <si>
    <t>Es wurden weniger Eintrittskarten verkauft, als angenommen</t>
  </si>
  <si>
    <t xml:space="preserve">1. Eigenmittel </t>
  </si>
  <si>
    <t xml:space="preserve">2. Unbare Leistungen </t>
  </si>
  <si>
    <t xml:space="preserve">3. Gesicherte Drittmittel </t>
  </si>
  <si>
    <t xml:space="preserve">4. Ungesicherte Drittmittel </t>
  </si>
  <si>
    <t xml:space="preserve">4.Ungesicherte Drittmittel </t>
  </si>
  <si>
    <t>4. Hauptposition (gemäß Finanzierungsplan)</t>
  </si>
  <si>
    <t>4.1. Untergruppe</t>
  </si>
  <si>
    <t>4.2. Untergruppe</t>
  </si>
  <si>
    <r>
      <t>Zwischenverwendungsnachweis</t>
    </r>
    <r>
      <rPr>
        <b/>
        <sz val="12"/>
        <rFont val="Arial"/>
        <family val="2"/>
      </rPr>
      <t xml:space="preserve">: </t>
    </r>
    <r>
      <rPr>
        <sz val="8"/>
        <rFont val="Arial"/>
        <family val="2"/>
      </rPr>
      <t xml:space="preserve">bitte Abrechnungszeitraum angeben  </t>
    </r>
  </si>
  <si>
    <r>
      <t>Zwischenverwendungsnachweis:</t>
    </r>
    <r>
      <rPr>
        <b/>
        <sz val="12"/>
        <rFont val="Arial"/>
        <family val="2"/>
      </rPr>
      <t xml:space="preserve"> 01.11.2020-31.12.2021</t>
    </r>
  </si>
  <si>
    <r>
      <t>Finanzierungsplan vom</t>
    </r>
    <r>
      <rPr>
        <b/>
        <sz val="12"/>
        <rFont val="Arial"/>
        <family val="2"/>
      </rPr>
      <t>: 15.11.2021</t>
    </r>
  </si>
  <si>
    <r>
      <t>Projektträger:</t>
    </r>
    <r>
      <rPr>
        <b/>
        <sz val="12"/>
        <color indexed="8"/>
        <rFont val="Arial"/>
        <family val="2"/>
      </rPr>
      <t xml:space="preserve"> Tanz dich glücklich e.V.</t>
    </r>
  </si>
  <si>
    <r>
      <t>Projekttitel:</t>
    </r>
    <r>
      <rPr>
        <b/>
        <sz val="12"/>
        <color indexed="8"/>
        <rFont val="Arial"/>
        <family val="2"/>
      </rPr>
      <t xml:space="preserve"> Happy Dance Reconnected</t>
    </r>
  </si>
  <si>
    <r>
      <t>Projektnummer(n):</t>
    </r>
    <r>
      <rPr>
        <b/>
        <sz val="12"/>
        <color indexed="8"/>
        <rFont val="Arial"/>
        <family val="2"/>
      </rPr>
      <t xml:space="preserve"> TPR_001 / TPR2_300</t>
    </r>
  </si>
  <si>
    <r>
      <t>Datum:</t>
    </r>
    <r>
      <rPr>
        <b/>
        <sz val="12"/>
        <color indexed="8"/>
        <rFont val="Arial"/>
        <family val="2"/>
      </rPr>
      <t xml:space="preserve"> 31.01.2022</t>
    </r>
  </si>
  <si>
    <r>
      <t>Finanzierungsplan vom</t>
    </r>
    <r>
      <rPr>
        <b/>
        <sz val="12"/>
        <rFont val="Arial"/>
        <family val="2"/>
      </rPr>
      <t xml:space="preserve">: </t>
    </r>
    <r>
      <rPr>
        <sz val="8"/>
        <rFont val="Arial"/>
        <family val="2"/>
      </rPr>
      <t>bitte als Basis für das SOLL die aktuellste, genehmigte Version verwenden</t>
    </r>
  </si>
  <si>
    <t>1.1. Eigenmittel</t>
  </si>
  <si>
    <t>3.1. Zuwendung/Fördermittel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</si>
</sst>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[$-407]dddd\,\ d\.\ mmmm\ yy"/>
    <numFmt numFmtId="168" formatCode="d/m/yyyy;@"/>
  </numFmts>
  <fonts count="59">
    <font>
      <sz val="9"/>
      <name val="Geneva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22"/>
      <name val="Geneva"/>
      <family val="2"/>
    </font>
    <font>
      <b/>
      <u val="single"/>
      <sz val="12"/>
      <name val="Geneva"/>
      <family val="2"/>
    </font>
    <font>
      <b/>
      <u val="single"/>
      <sz val="12"/>
      <color indexed="8"/>
      <name val="Geneva"/>
      <family val="2"/>
    </font>
    <font>
      <sz val="8"/>
      <name val="Geneva"/>
      <family val="2"/>
    </font>
    <font>
      <b/>
      <u val="single"/>
      <sz val="12"/>
      <name val="Arial"/>
      <family val="2"/>
    </font>
    <font>
      <b/>
      <u val="single"/>
      <sz val="12"/>
      <color indexed="8"/>
      <name val="Arial"/>
      <family val="2"/>
    </font>
    <font>
      <b/>
      <sz val="9"/>
      <name val="Geneva"/>
      <family val="2"/>
    </font>
    <font>
      <u val="single"/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164" fontId="1" fillId="0" borderId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165" fontId="1" fillId="0" borderId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253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 wrapText="1"/>
    </xf>
    <xf numFmtId="14" fontId="7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/>
    </xf>
    <xf numFmtId="4" fontId="9" fillId="0" borderId="14" xfId="0" applyNumberFormat="1" applyFont="1" applyFill="1" applyBorder="1" applyAlignment="1">
      <alignment horizontal="right"/>
    </xf>
    <xf numFmtId="4" fontId="9" fillId="0" borderId="1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4" fontId="9" fillId="0" borderId="15" xfId="0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166" fontId="3" fillId="0" borderId="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14" fontId="1" fillId="34" borderId="10" xfId="0" applyNumberFormat="1" applyFont="1" applyFill="1" applyBorder="1" applyAlignment="1">
      <alignment/>
    </xf>
    <xf numFmtId="4" fontId="9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9" fillId="0" borderId="16" xfId="0" applyNumberFormat="1" applyFont="1" applyFill="1" applyBorder="1" applyAlignment="1">
      <alignment horizontal="right"/>
    </xf>
    <xf numFmtId="4" fontId="4" fillId="0" borderId="17" xfId="0" applyNumberFormat="1" applyFont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1" fontId="7" fillId="0" borderId="19" xfId="0" applyNumberFormat="1" applyFont="1" applyFill="1" applyBorder="1" applyAlignment="1">
      <alignment horizontal="center" wrapText="1"/>
    </xf>
    <xf numFmtId="10" fontId="9" fillId="34" borderId="18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9" fontId="1" fillId="0" borderId="2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" fontId="3" fillId="0" borderId="17" xfId="0" applyNumberFormat="1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" fontId="3" fillId="0" borderId="22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left"/>
    </xf>
    <xf numFmtId="14" fontId="1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right"/>
    </xf>
    <xf numFmtId="1" fontId="7" fillId="0" borderId="23" xfId="0" applyNumberFormat="1" applyFont="1" applyFill="1" applyBorder="1" applyAlignment="1">
      <alignment horizontal="center"/>
    </xf>
    <xf numFmtId="4" fontId="11" fillId="2" borderId="22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1" fillId="0" borderId="22" xfId="0" applyNumberFormat="1" applyFont="1" applyFill="1" applyBorder="1" applyAlignment="1">
      <alignment horizontal="center" wrapText="1"/>
    </xf>
    <xf numFmtId="4" fontId="11" fillId="0" borderId="24" xfId="0" applyNumberFormat="1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/>
    </xf>
    <xf numFmtId="4" fontId="9" fillId="2" borderId="10" xfId="0" applyNumberFormat="1" applyFont="1" applyFill="1" applyBorder="1" applyAlignment="1">
      <alignment horizontal="left"/>
    </xf>
    <xf numFmtId="4" fontId="9" fillId="2" borderId="10" xfId="0" applyNumberFormat="1" applyFont="1" applyFill="1" applyBorder="1" applyAlignment="1">
      <alignment/>
    </xf>
    <xf numFmtId="17" fontId="1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14" fontId="1" fillId="2" borderId="10" xfId="0" applyNumberFormat="1" applyFont="1" applyFill="1" applyBorder="1" applyAlignment="1">
      <alignment horizontal="center"/>
    </xf>
    <xf numFmtId="4" fontId="9" fillId="2" borderId="10" xfId="0" applyNumberFormat="1" applyFont="1" applyFill="1" applyBorder="1" applyAlignment="1">
      <alignment horizontal="right"/>
    </xf>
    <xf numFmtId="4" fontId="11" fillId="2" borderId="22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right"/>
    </xf>
    <xf numFmtId="4" fontId="1" fillId="0" borderId="22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 horizontal="right"/>
    </xf>
    <xf numFmtId="4" fontId="1" fillId="0" borderId="25" xfId="0" applyNumberFormat="1" applyFont="1" applyFill="1" applyBorder="1" applyAlignment="1">
      <alignment horizontal="right"/>
    </xf>
    <xf numFmtId="14" fontId="1" fillId="0" borderId="25" xfId="0" applyNumberFormat="1" applyFont="1" applyFill="1" applyBorder="1" applyAlignment="1">
      <alignment horizontal="center"/>
    </xf>
    <xf numFmtId="4" fontId="9" fillId="0" borderId="26" xfId="0" applyNumberFormat="1" applyFont="1" applyFill="1" applyBorder="1" applyAlignment="1">
      <alignment horizontal="right"/>
    </xf>
    <xf numFmtId="4" fontId="9" fillId="0" borderId="27" xfId="0" applyNumberFormat="1" applyFont="1" applyFill="1" applyBorder="1" applyAlignment="1">
      <alignment horizontal="right"/>
    </xf>
    <xf numFmtId="4" fontId="11" fillId="0" borderId="22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15" fillId="0" borderId="12" xfId="0" applyNumberFormat="1" applyFont="1" applyFill="1" applyBorder="1" applyAlignment="1">
      <alignment horizontal="right"/>
    </xf>
    <xf numFmtId="49" fontId="2" fillId="0" borderId="28" xfId="0" applyNumberFormat="1" applyFont="1" applyFill="1" applyBorder="1" applyAlignment="1">
      <alignment horizontal="center"/>
    </xf>
    <xf numFmtId="166" fontId="3" fillId="0" borderId="29" xfId="0" applyNumberFormat="1" applyFont="1" applyFill="1" applyBorder="1" applyAlignment="1">
      <alignment horizontal="center"/>
    </xf>
    <xf numFmtId="4" fontId="7" fillId="0" borderId="29" xfId="0" applyNumberFormat="1" applyFont="1" applyFill="1" applyBorder="1" applyAlignment="1">
      <alignment horizontal="right"/>
    </xf>
    <xf numFmtId="4" fontId="11" fillId="0" borderId="3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4" fontId="11" fillId="0" borderId="2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9" fontId="9" fillId="0" borderId="31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4" fontId="13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center"/>
    </xf>
    <xf numFmtId="4" fontId="11" fillId="0" borderId="13" xfId="0" applyNumberFormat="1" applyFont="1" applyFill="1" applyBorder="1" applyAlignment="1">
      <alignment horizontal="center" wrapText="1"/>
    </xf>
    <xf numFmtId="0" fontId="18" fillId="35" borderId="32" xfId="0" applyFont="1" applyFill="1" applyBorder="1" applyAlignment="1">
      <alignment/>
    </xf>
    <xf numFmtId="0" fontId="18" fillId="35" borderId="33" xfId="0" applyFont="1" applyFill="1" applyBorder="1" applyAlignment="1">
      <alignment/>
    </xf>
    <xf numFmtId="0" fontId="17" fillId="36" borderId="32" xfId="0" applyFont="1" applyFill="1" applyBorder="1" applyAlignment="1">
      <alignment horizontal="left"/>
    </xf>
    <xf numFmtId="0" fontId="18" fillId="35" borderId="32" xfId="0" applyFont="1" applyFill="1" applyBorder="1" applyAlignment="1">
      <alignment horizontal="left"/>
    </xf>
    <xf numFmtId="0" fontId="17" fillId="36" borderId="34" xfId="0" applyFont="1" applyFill="1" applyBorder="1" applyAlignment="1">
      <alignment horizontal="left"/>
    </xf>
    <xf numFmtId="4" fontId="7" fillId="0" borderId="14" xfId="0" applyNumberFormat="1" applyFont="1" applyFill="1" applyBorder="1" applyAlignment="1">
      <alignment horizontal="center"/>
    </xf>
    <xf numFmtId="4" fontId="9" fillId="2" borderId="17" xfId="0" applyNumberFormat="1" applyFont="1" applyFill="1" applyBorder="1" applyAlignment="1">
      <alignment horizontal="right"/>
    </xf>
    <xf numFmtId="4" fontId="9" fillId="0" borderId="17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 horizontal="right"/>
    </xf>
    <xf numFmtId="0" fontId="15" fillId="2" borderId="22" xfId="0" applyNumberFormat="1" applyFont="1" applyFill="1" applyBorder="1" applyAlignment="1">
      <alignment horizontal="center"/>
    </xf>
    <xf numFmtId="10" fontId="9" fillId="0" borderId="22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right"/>
    </xf>
    <xf numFmtId="4" fontId="9" fillId="0" borderId="36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4" fontId="9" fillId="0" borderId="37" xfId="0" applyNumberFormat="1" applyFont="1" applyFill="1" applyBorder="1" applyAlignment="1">
      <alignment horizontal="right"/>
    </xf>
    <xf numFmtId="4" fontId="9" fillId="0" borderId="38" xfId="0" applyNumberFormat="1" applyFont="1" applyFill="1" applyBorder="1" applyAlignment="1">
      <alignment horizontal="right"/>
    </xf>
    <xf numFmtId="49" fontId="1" fillId="0" borderId="39" xfId="0" applyNumberFormat="1" applyFont="1" applyFill="1" applyBorder="1" applyAlignment="1">
      <alignment horizontal="left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right"/>
    </xf>
    <xf numFmtId="4" fontId="11" fillId="0" borderId="24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49" fontId="9" fillId="2" borderId="39" xfId="0" applyNumberFormat="1" applyFont="1" applyFill="1" applyBorder="1" applyAlignment="1">
      <alignment horizontal="left"/>
    </xf>
    <xf numFmtId="49" fontId="1" fillId="0" borderId="39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14" fontId="23" fillId="0" borderId="10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1" fontId="9" fillId="0" borderId="11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 wrapText="1"/>
    </xf>
    <xf numFmtId="4" fontId="9" fillId="0" borderId="11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 horizontal="center"/>
    </xf>
    <xf numFmtId="1" fontId="9" fillId="0" borderId="42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4" fontId="1" fillId="2" borderId="22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166" fontId="3" fillId="0" borderId="10" xfId="0" applyNumberFormat="1" applyFont="1" applyBorder="1" applyAlignment="1">
      <alignment horizontal="left"/>
    </xf>
    <xf numFmtId="0" fontId="8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right"/>
    </xf>
    <xf numFmtId="0" fontId="9" fillId="0" borderId="44" xfId="0" applyFont="1" applyFill="1" applyBorder="1" applyAlignment="1">
      <alignment horizontal="right"/>
    </xf>
    <xf numFmtId="49" fontId="9" fillId="0" borderId="45" xfId="0" applyNumberFormat="1" applyFont="1" applyFill="1" applyBorder="1" applyAlignment="1">
      <alignment horizontal="right"/>
    </xf>
    <xf numFmtId="49" fontId="9" fillId="0" borderId="26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right"/>
    </xf>
    <xf numFmtId="0" fontId="21" fillId="35" borderId="0" xfId="0" applyFont="1" applyFill="1" applyBorder="1" applyAlignment="1">
      <alignment horizontal="left"/>
    </xf>
    <xf numFmtId="0" fontId="21" fillId="36" borderId="0" xfId="0" applyFont="1" applyFill="1" applyBorder="1" applyAlignment="1">
      <alignment horizontal="left"/>
    </xf>
    <xf numFmtId="0" fontId="21" fillId="36" borderId="21" xfId="0" applyFont="1" applyFill="1" applyBorder="1" applyAlignment="1">
      <alignment horizontal="left"/>
    </xf>
    <xf numFmtId="0" fontId="21" fillId="35" borderId="0" xfId="0" applyFont="1" applyFill="1" applyBorder="1" applyAlignment="1">
      <alignment/>
    </xf>
    <xf numFmtId="0" fontId="21" fillId="35" borderId="21" xfId="0" applyFont="1" applyFill="1" applyBorder="1" applyAlignment="1">
      <alignment/>
    </xf>
    <xf numFmtId="49" fontId="5" fillId="35" borderId="28" xfId="0" applyNumberFormat="1" applyFont="1" applyFill="1" applyBorder="1" applyAlignment="1">
      <alignment horizontal="center"/>
    </xf>
    <xf numFmtId="0" fontId="16" fillId="36" borderId="29" xfId="0" applyFont="1" applyFill="1" applyBorder="1" applyAlignment="1">
      <alignment horizontal="center"/>
    </xf>
    <xf numFmtId="0" fontId="16" fillId="36" borderId="3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textRotation="90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/>
    </xf>
    <xf numFmtId="0" fontId="5" fillId="34" borderId="46" xfId="0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left"/>
    </xf>
    <xf numFmtId="0" fontId="20" fillId="36" borderId="0" xfId="0" applyFont="1" applyFill="1" applyBorder="1" applyAlignment="1">
      <alignment horizontal="left"/>
    </xf>
    <xf numFmtId="0" fontId="21" fillId="36" borderId="0" xfId="0" applyFont="1" applyFill="1" applyBorder="1" applyAlignment="1">
      <alignment/>
    </xf>
    <xf numFmtId="49" fontId="12" fillId="0" borderId="0" xfId="0" applyNumberFormat="1" applyFont="1" applyFill="1" applyBorder="1" applyAlignment="1">
      <alignment horizontal="left" wrapText="1"/>
    </xf>
    <xf numFmtId="49" fontId="9" fillId="0" borderId="0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left" wrapText="1"/>
    </xf>
    <xf numFmtId="49" fontId="12" fillId="0" borderId="48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  <xf numFmtId="49" fontId="0" fillId="0" borderId="31" xfId="0" applyNumberFormat="1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left" wrapText="1"/>
    </xf>
    <xf numFmtId="49" fontId="0" fillId="0" borderId="34" xfId="0" applyNumberFormat="1" applyFont="1" applyFill="1" applyBorder="1" applyAlignment="1">
      <alignment horizontal="left" wrapText="1"/>
    </xf>
    <xf numFmtId="49" fontId="12" fillId="0" borderId="32" xfId="0" applyNumberFormat="1" applyFont="1" applyFill="1" applyBorder="1" applyAlignment="1">
      <alignment horizontal="left" wrapText="1"/>
    </xf>
    <xf numFmtId="49" fontId="12" fillId="0" borderId="33" xfId="0" applyNumberFormat="1" applyFont="1" applyFill="1" applyBorder="1" applyAlignment="1">
      <alignment horizontal="left" wrapText="1"/>
    </xf>
    <xf numFmtId="49" fontId="9" fillId="0" borderId="31" xfId="0" applyNumberFormat="1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left" wrapText="1"/>
    </xf>
    <xf numFmtId="49" fontId="12" fillId="0" borderId="49" xfId="0" applyNumberFormat="1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left" wrapText="1"/>
    </xf>
    <xf numFmtId="49" fontId="14" fillId="0" borderId="31" xfId="0" applyNumberFormat="1" applyFont="1" applyFill="1" applyBorder="1" applyAlignment="1">
      <alignment horizontal="left" wrapText="1"/>
    </xf>
    <xf numFmtId="49" fontId="14" fillId="0" borderId="0" xfId="0" applyNumberFormat="1" applyFont="1" applyFill="1" applyBorder="1" applyAlignment="1">
      <alignment horizontal="left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C194"/>
  <sheetViews>
    <sheetView zoomScaleSheetLayoutView="30" zoomScalePageLayoutView="0" workbookViewId="0" topLeftCell="A10">
      <selection activeCell="A3" sqref="A3:B3"/>
    </sheetView>
  </sheetViews>
  <sheetFormatPr defaultColWidth="11.00390625" defaultRowHeight="12"/>
  <cols>
    <col min="1" max="1" width="5.00390625" style="1" customWidth="1"/>
    <col min="2" max="2" width="75.75390625" style="2" customWidth="1"/>
    <col min="3" max="4" width="16.625" style="3" customWidth="1"/>
    <col min="5" max="5" width="17.375" style="3" customWidth="1"/>
    <col min="6" max="6" width="16.625" style="3" customWidth="1"/>
    <col min="7" max="7" width="69.00390625" style="61" customWidth="1"/>
    <col min="8" max="16384" width="11.375" style="5" customWidth="1"/>
  </cols>
  <sheetData>
    <row r="1" spans="1:7" ht="45" customHeight="1">
      <c r="A1" s="221" t="s">
        <v>26</v>
      </c>
      <c r="B1" s="222"/>
      <c r="C1" s="222"/>
      <c r="D1" s="222"/>
      <c r="E1" s="222"/>
      <c r="F1" s="222"/>
      <c r="G1" s="223"/>
    </row>
    <row r="2" spans="1:7" ht="25.5" customHeight="1">
      <c r="A2" s="232" t="s">
        <v>87</v>
      </c>
      <c r="B2" s="233"/>
      <c r="C2" s="234" t="s">
        <v>21</v>
      </c>
      <c r="D2" s="234"/>
      <c r="E2" s="234"/>
      <c r="F2" s="217" t="s">
        <v>33</v>
      </c>
      <c r="G2" s="218"/>
    </row>
    <row r="3" spans="1:7" ht="24.75" customHeight="1">
      <c r="A3" s="232" t="s">
        <v>94</v>
      </c>
      <c r="B3" s="233"/>
      <c r="C3" s="216" t="s">
        <v>14</v>
      </c>
      <c r="D3" s="216"/>
      <c r="E3" s="216"/>
      <c r="F3" s="219" t="s">
        <v>20</v>
      </c>
      <c r="G3" s="220"/>
    </row>
    <row r="4" spans="1:7" ht="19.5" customHeight="1">
      <c r="A4" s="146"/>
      <c r="B4" s="144"/>
      <c r="C4" s="145"/>
      <c r="D4" s="145"/>
      <c r="E4" s="145"/>
      <c r="F4" s="142"/>
      <c r="G4" s="143"/>
    </row>
    <row r="5" spans="1:133" s="54" customFormat="1" ht="26.25" customHeight="1">
      <c r="A5" s="228" t="s">
        <v>34</v>
      </c>
      <c r="B5" s="229"/>
      <c r="C5" s="229"/>
      <c r="D5" s="229"/>
      <c r="E5" s="229"/>
      <c r="F5" s="229"/>
      <c r="G5" s="230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</row>
    <row r="6" spans="1:7" s="204" customFormat="1" ht="42" customHeight="1">
      <c r="A6" s="224" t="s">
        <v>37</v>
      </c>
      <c r="B6" s="207" t="s">
        <v>38</v>
      </c>
      <c r="C6" s="208" t="s">
        <v>46</v>
      </c>
      <c r="D6" s="208" t="s">
        <v>47</v>
      </c>
      <c r="E6" s="231" t="s">
        <v>0</v>
      </c>
      <c r="F6" s="231"/>
      <c r="G6" s="209" t="s">
        <v>1</v>
      </c>
    </row>
    <row r="7" spans="1:7" s="206" customFormat="1" ht="40.5" customHeight="1">
      <c r="A7" s="224"/>
      <c r="B7" s="169" t="s">
        <v>75</v>
      </c>
      <c r="C7" s="77" t="s">
        <v>72</v>
      </c>
      <c r="D7" s="77" t="s">
        <v>15</v>
      </c>
      <c r="E7" s="226" t="s">
        <v>17</v>
      </c>
      <c r="F7" s="227"/>
      <c r="G7" s="205" t="s">
        <v>76</v>
      </c>
    </row>
    <row r="8" spans="1:7" s="9" customFormat="1" ht="12" customHeight="1">
      <c r="A8" s="224"/>
      <c r="B8" s="71"/>
      <c r="C8" s="72"/>
      <c r="D8" s="72"/>
      <c r="E8" s="74" t="s">
        <v>2</v>
      </c>
      <c r="F8" s="76" t="s">
        <v>3</v>
      </c>
      <c r="G8" s="75"/>
    </row>
    <row r="9" spans="1:7" s="9" customFormat="1" ht="18" customHeight="1">
      <c r="A9" s="225"/>
      <c r="B9" s="10"/>
      <c r="C9" s="6" t="s">
        <v>4</v>
      </c>
      <c r="D9" s="7" t="s">
        <v>4</v>
      </c>
      <c r="E9" s="6" t="s">
        <v>5</v>
      </c>
      <c r="F9" s="6" t="s">
        <v>5</v>
      </c>
      <c r="G9" s="65"/>
    </row>
    <row r="10" spans="1:133" s="13" customFormat="1" ht="17.25" customHeight="1">
      <c r="A10" s="11"/>
      <c r="B10" s="12"/>
      <c r="C10" s="11"/>
      <c r="D10" s="11"/>
      <c r="G10" s="66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</row>
    <row r="11" spans="1:133" s="58" customFormat="1" ht="12.75" customHeight="1">
      <c r="A11" s="55" t="s">
        <v>73</v>
      </c>
      <c r="B11" s="56"/>
      <c r="C11" s="57">
        <f>SUM(C12:C16)</f>
        <v>0</v>
      </c>
      <c r="D11" s="57">
        <f>SUM(D12:D16)</f>
        <v>0</v>
      </c>
      <c r="E11" s="57" t="e">
        <f>IF(D11*100/C11&gt;100,D11*100/C11-100,"")</f>
        <v>#DIV/0!</v>
      </c>
      <c r="F11" s="57" t="e">
        <f>IF(D11*100/C11&lt;100,D11*100/C11-100,"")</f>
        <v>#DIV/0!</v>
      </c>
      <c r="G11" s="67" t="s">
        <v>67</v>
      </c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</row>
    <row r="12" spans="1:133" s="17" customFormat="1" ht="12.75">
      <c r="A12" s="14"/>
      <c r="B12" s="15"/>
      <c r="C12" s="16"/>
      <c r="D12" s="16"/>
      <c r="E12" s="16"/>
      <c r="F12" s="16"/>
      <c r="G12" s="68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</row>
    <row r="13" spans="1:133" s="162" customFormat="1" ht="12.75">
      <c r="A13" s="202"/>
      <c r="B13" s="171" t="s">
        <v>35</v>
      </c>
      <c r="C13" s="162">
        <v>0</v>
      </c>
      <c r="D13" s="162">
        <v>0</v>
      </c>
      <c r="G13" s="68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</row>
    <row r="14" spans="1:133" s="162" customFormat="1" ht="12.75">
      <c r="A14" s="91"/>
      <c r="B14" s="164"/>
      <c r="G14" s="68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0"/>
      <c r="AC14" s="190"/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0"/>
      <c r="CC14" s="190"/>
      <c r="CD14" s="190"/>
      <c r="CE14" s="190"/>
      <c r="CF14" s="190"/>
      <c r="CG14" s="190"/>
      <c r="CH14" s="190"/>
      <c r="CI14" s="190"/>
      <c r="CJ14" s="190"/>
      <c r="CK14" s="190"/>
      <c r="CL14" s="190"/>
      <c r="CM14" s="190"/>
      <c r="CN14" s="190"/>
      <c r="CO14" s="190"/>
      <c r="CP14" s="190"/>
      <c r="CQ14" s="190"/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90"/>
      <c r="DN14" s="190"/>
      <c r="DO14" s="190"/>
      <c r="DP14" s="190"/>
      <c r="DQ14" s="190"/>
      <c r="DR14" s="190"/>
      <c r="DS14" s="190"/>
      <c r="DT14" s="190"/>
      <c r="DU14" s="190"/>
      <c r="DV14" s="190"/>
      <c r="DW14" s="190"/>
      <c r="DX14" s="190"/>
      <c r="DY14" s="190"/>
      <c r="DZ14" s="190"/>
      <c r="EA14" s="190"/>
      <c r="EB14" s="190"/>
      <c r="EC14" s="190"/>
    </row>
    <row r="15" spans="1:133" s="162" customFormat="1" ht="12.75">
      <c r="A15" s="91"/>
      <c r="B15" s="171" t="s">
        <v>36</v>
      </c>
      <c r="C15" s="162">
        <v>0</v>
      </c>
      <c r="D15" s="162">
        <v>0</v>
      </c>
      <c r="G15" s="68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  <c r="DE15" s="190"/>
      <c r="DF15" s="190"/>
      <c r="DG15" s="190"/>
      <c r="DH15" s="190"/>
      <c r="DI15" s="190"/>
      <c r="DJ15" s="190"/>
      <c r="DK15" s="190"/>
      <c r="DL15" s="190"/>
      <c r="DM15" s="190"/>
      <c r="DN15" s="190"/>
      <c r="DO15" s="190"/>
      <c r="DP15" s="190"/>
      <c r="DQ15" s="190"/>
      <c r="DR15" s="190"/>
      <c r="DS15" s="190"/>
      <c r="DT15" s="190"/>
      <c r="DU15" s="190"/>
      <c r="DV15" s="190"/>
      <c r="DW15" s="190"/>
      <c r="DX15" s="190"/>
      <c r="DY15" s="190"/>
      <c r="DZ15" s="190"/>
      <c r="EA15" s="190"/>
      <c r="EB15" s="190"/>
      <c r="EC15" s="190"/>
    </row>
    <row r="16" spans="1:133" s="16" customFormat="1" ht="12.75">
      <c r="A16" s="14"/>
      <c r="B16" s="15"/>
      <c r="G16" s="68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</row>
    <row r="17" spans="1:133" s="59" customFormat="1" ht="12" customHeight="1">
      <c r="A17" s="55" t="s">
        <v>74</v>
      </c>
      <c r="B17" s="56"/>
      <c r="C17" s="57">
        <f>SUM(C18:C22)</f>
        <v>0</v>
      </c>
      <c r="D17" s="57">
        <f>SUM(D18:D22)</f>
        <v>0</v>
      </c>
      <c r="E17" s="57" t="e">
        <f>IF(D17*100/C17&gt;100,D17*100/C17-100,"")</f>
        <v>#DIV/0!</v>
      </c>
      <c r="F17" s="57" t="e">
        <f>IF(D17*100/C17&lt;100,D17*100/C17-100,"")</f>
        <v>#DIV/0!</v>
      </c>
      <c r="G17" s="67" t="s">
        <v>67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</row>
    <row r="18" spans="1:133" s="16" customFormat="1" ht="12.75">
      <c r="A18" s="14"/>
      <c r="B18" s="15"/>
      <c r="G18" s="68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</row>
    <row r="19" spans="1:133" s="162" customFormat="1" ht="12.75">
      <c r="A19" s="202"/>
      <c r="B19" s="171" t="s">
        <v>40</v>
      </c>
      <c r="C19" s="162">
        <v>0</v>
      </c>
      <c r="D19" s="162">
        <v>0</v>
      </c>
      <c r="G19" s="68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</row>
    <row r="20" spans="1:133" s="162" customFormat="1" ht="12.75">
      <c r="A20" s="91"/>
      <c r="B20" s="164"/>
      <c r="G20" s="68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0"/>
      <c r="CG20" s="190"/>
      <c r="CH20" s="190"/>
      <c r="CI20" s="190"/>
      <c r="CJ20" s="190"/>
      <c r="CK20" s="190"/>
      <c r="CL20" s="190"/>
      <c r="CM20" s="190"/>
      <c r="CN20" s="190"/>
      <c r="CO20" s="190"/>
      <c r="CP20" s="190"/>
      <c r="CQ20" s="190"/>
      <c r="CR20" s="190"/>
      <c r="CS20" s="190"/>
      <c r="CT20" s="190"/>
      <c r="CU20" s="190"/>
      <c r="CV20" s="190"/>
      <c r="CW20" s="190"/>
      <c r="CX20" s="190"/>
      <c r="CY20" s="190"/>
      <c r="CZ20" s="190"/>
      <c r="DA20" s="190"/>
      <c r="DB20" s="190"/>
      <c r="DC20" s="190"/>
      <c r="DD20" s="190"/>
      <c r="DE20" s="190"/>
      <c r="DF20" s="190"/>
      <c r="DG20" s="190"/>
      <c r="DH20" s="190"/>
      <c r="DI20" s="190"/>
      <c r="DJ20" s="190"/>
      <c r="DK20" s="190"/>
      <c r="DL20" s="190"/>
      <c r="DM20" s="190"/>
      <c r="DN20" s="190"/>
      <c r="DO20" s="190"/>
      <c r="DP20" s="190"/>
      <c r="DQ20" s="190"/>
      <c r="DR20" s="190"/>
      <c r="DS20" s="190"/>
      <c r="DT20" s="190"/>
      <c r="DU20" s="190"/>
      <c r="DV20" s="190"/>
      <c r="DW20" s="190"/>
      <c r="DX20" s="190"/>
      <c r="DY20" s="190"/>
      <c r="DZ20" s="190"/>
      <c r="EA20" s="190"/>
      <c r="EB20" s="190"/>
      <c r="EC20" s="190"/>
    </row>
    <row r="21" spans="1:133" s="162" customFormat="1" ht="12.75">
      <c r="A21" s="91"/>
      <c r="B21" s="171" t="s">
        <v>41</v>
      </c>
      <c r="C21" s="162">
        <v>0</v>
      </c>
      <c r="D21" s="162">
        <v>0</v>
      </c>
      <c r="G21" s="68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90"/>
      <c r="BE21" s="190"/>
      <c r="BF21" s="190"/>
      <c r="BG21" s="190"/>
      <c r="BH21" s="190"/>
      <c r="BI21" s="190"/>
      <c r="BJ21" s="190"/>
      <c r="BK21" s="190"/>
      <c r="BL21" s="190"/>
      <c r="BM21" s="190"/>
      <c r="BN21" s="190"/>
      <c r="BO21" s="190"/>
      <c r="BP21" s="190"/>
      <c r="BQ21" s="190"/>
      <c r="BR21" s="190"/>
      <c r="BS21" s="190"/>
      <c r="BT21" s="190"/>
      <c r="BU21" s="190"/>
      <c r="BV21" s="190"/>
      <c r="BW21" s="190"/>
      <c r="BX21" s="190"/>
      <c r="BY21" s="190"/>
      <c r="BZ21" s="190"/>
      <c r="CA21" s="190"/>
      <c r="CB21" s="190"/>
      <c r="CC21" s="190"/>
      <c r="CD21" s="190"/>
      <c r="CE21" s="190"/>
      <c r="CF21" s="190"/>
      <c r="CG21" s="190"/>
      <c r="CH21" s="190"/>
      <c r="CI21" s="190"/>
      <c r="CJ21" s="190"/>
      <c r="CK21" s="190"/>
      <c r="CL21" s="190"/>
      <c r="CM21" s="190"/>
      <c r="CN21" s="190"/>
      <c r="CO21" s="190"/>
      <c r="CP21" s="190"/>
      <c r="CQ21" s="190"/>
      <c r="CR21" s="190"/>
      <c r="CS21" s="190"/>
      <c r="CT21" s="190"/>
      <c r="CU21" s="190"/>
      <c r="CV21" s="190"/>
      <c r="CW21" s="190"/>
      <c r="CX21" s="190"/>
      <c r="CY21" s="190"/>
      <c r="CZ21" s="190"/>
      <c r="DA21" s="190"/>
      <c r="DB21" s="190"/>
      <c r="DC21" s="190"/>
      <c r="DD21" s="190"/>
      <c r="DE21" s="190"/>
      <c r="DF21" s="190"/>
      <c r="DG21" s="190"/>
      <c r="DH21" s="190"/>
      <c r="DI21" s="190"/>
      <c r="DJ21" s="190"/>
      <c r="DK21" s="190"/>
      <c r="DL21" s="190"/>
      <c r="DM21" s="190"/>
      <c r="DN21" s="190"/>
      <c r="DO21" s="190"/>
      <c r="DP21" s="190"/>
      <c r="DQ21" s="190"/>
      <c r="DR21" s="190"/>
      <c r="DS21" s="190"/>
      <c r="DT21" s="190"/>
      <c r="DU21" s="190"/>
      <c r="DV21" s="190"/>
      <c r="DW21" s="190"/>
      <c r="DX21" s="190"/>
      <c r="DY21" s="190"/>
      <c r="DZ21" s="190"/>
      <c r="EA21" s="190"/>
      <c r="EB21" s="190"/>
      <c r="EC21" s="190"/>
    </row>
    <row r="22" spans="1:133" s="16" customFormat="1" ht="12.75">
      <c r="A22" s="14"/>
      <c r="B22" s="15"/>
      <c r="G22" s="6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</row>
    <row r="23" spans="1:133" s="59" customFormat="1" ht="12.75">
      <c r="A23" s="55" t="s">
        <v>77</v>
      </c>
      <c r="B23" s="56"/>
      <c r="C23" s="57">
        <f>SUM(C24:C27)</f>
        <v>0</v>
      </c>
      <c r="D23" s="57">
        <f>SUM(D24:D27)</f>
        <v>0</v>
      </c>
      <c r="E23" s="57" t="e">
        <f>IF(D23*100/C23&gt;100,D23*100/C23-100,"")</f>
        <v>#DIV/0!</v>
      </c>
      <c r="F23" s="57" t="e">
        <f>IF(D23*100/C23&lt;100,D23*100/C23-100,"")</f>
        <v>#DIV/0!</v>
      </c>
      <c r="G23" s="67" t="s">
        <v>67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</row>
    <row r="24" spans="1:133" s="16" customFormat="1" ht="12.75">
      <c r="A24" s="14"/>
      <c r="B24" s="15"/>
      <c r="G24" s="68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</row>
    <row r="25" spans="1:133" s="162" customFormat="1" ht="12.75">
      <c r="A25" s="202"/>
      <c r="B25" s="171" t="s">
        <v>42</v>
      </c>
      <c r="C25" s="162">
        <v>0</v>
      </c>
      <c r="D25" s="162">
        <v>0</v>
      </c>
      <c r="G25" s="68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  <c r="AH25" s="190"/>
      <c r="AI25" s="190"/>
      <c r="AJ25" s="190"/>
      <c r="AK25" s="190"/>
      <c r="AL25" s="190"/>
      <c r="AM25" s="190"/>
      <c r="AN25" s="190"/>
      <c r="AO25" s="190"/>
      <c r="AP25" s="190"/>
      <c r="AQ25" s="190"/>
      <c r="AR25" s="190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0"/>
      <c r="BP25" s="190"/>
      <c r="BQ25" s="190"/>
      <c r="BR25" s="190"/>
      <c r="BS25" s="190"/>
      <c r="BT25" s="190"/>
      <c r="BU25" s="190"/>
      <c r="BV25" s="190"/>
      <c r="BW25" s="190"/>
      <c r="BX25" s="190"/>
      <c r="BY25" s="190"/>
      <c r="BZ25" s="190"/>
      <c r="CA25" s="190"/>
      <c r="CB25" s="190"/>
      <c r="CC25" s="190"/>
      <c r="CD25" s="190"/>
      <c r="CE25" s="190"/>
      <c r="CF25" s="190"/>
      <c r="CG25" s="190"/>
      <c r="CH25" s="190"/>
      <c r="CI25" s="190"/>
      <c r="CJ25" s="190"/>
      <c r="CK25" s="190"/>
      <c r="CL25" s="190"/>
      <c r="CM25" s="190"/>
      <c r="CN25" s="190"/>
      <c r="CO25" s="190"/>
      <c r="CP25" s="190"/>
      <c r="CQ25" s="190"/>
      <c r="CR25" s="190"/>
      <c r="CS25" s="190"/>
      <c r="CT25" s="190"/>
      <c r="CU25" s="190"/>
      <c r="CV25" s="190"/>
      <c r="CW25" s="190"/>
      <c r="CX25" s="190"/>
      <c r="CY25" s="190"/>
      <c r="CZ25" s="190"/>
      <c r="DA25" s="190"/>
      <c r="DB25" s="190"/>
      <c r="DC25" s="190"/>
      <c r="DD25" s="190"/>
      <c r="DE25" s="190"/>
      <c r="DF25" s="190"/>
      <c r="DG25" s="190"/>
      <c r="DH25" s="190"/>
      <c r="DI25" s="190"/>
      <c r="DJ25" s="190"/>
      <c r="DK25" s="190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</row>
    <row r="26" spans="1:133" s="162" customFormat="1" ht="12.75">
      <c r="A26" s="91"/>
      <c r="B26" s="164"/>
      <c r="G26" s="68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0"/>
      <c r="BO26" s="190"/>
      <c r="BP26" s="190"/>
      <c r="BQ26" s="190"/>
      <c r="BR26" s="190"/>
      <c r="BS26" s="190"/>
      <c r="BT26" s="190"/>
      <c r="BU26" s="190"/>
      <c r="BV26" s="190"/>
      <c r="BW26" s="190"/>
      <c r="BX26" s="190"/>
      <c r="BY26" s="190"/>
      <c r="BZ26" s="190"/>
      <c r="CA26" s="190"/>
      <c r="CB26" s="190"/>
      <c r="CC26" s="190"/>
      <c r="CD26" s="190"/>
      <c r="CE26" s="190"/>
      <c r="CF26" s="190"/>
      <c r="CG26" s="190"/>
      <c r="CH26" s="190"/>
      <c r="CI26" s="190"/>
      <c r="CJ26" s="190"/>
      <c r="CK26" s="190"/>
      <c r="CL26" s="190"/>
      <c r="CM26" s="190"/>
      <c r="CN26" s="190"/>
      <c r="CO26" s="190"/>
      <c r="CP26" s="190"/>
      <c r="CQ26" s="190"/>
      <c r="CR26" s="190"/>
      <c r="CS26" s="190"/>
      <c r="CT26" s="190"/>
      <c r="CU26" s="190"/>
      <c r="CV26" s="190"/>
      <c r="CW26" s="190"/>
      <c r="CX26" s="190"/>
      <c r="CY26" s="190"/>
      <c r="CZ26" s="190"/>
      <c r="DA26" s="190"/>
      <c r="DB26" s="190"/>
      <c r="DC26" s="190"/>
      <c r="DD26" s="190"/>
      <c r="DE26" s="190"/>
      <c r="DF26" s="190"/>
      <c r="DG26" s="190"/>
      <c r="DH26" s="190"/>
      <c r="DI26" s="190"/>
      <c r="DJ26" s="190"/>
      <c r="DK26" s="190"/>
      <c r="DL26" s="190"/>
      <c r="DM26" s="190"/>
      <c r="DN26" s="190"/>
      <c r="DO26" s="190"/>
      <c r="DP26" s="190"/>
      <c r="DQ26" s="190"/>
      <c r="DR26" s="190"/>
      <c r="DS26" s="190"/>
      <c r="DT26" s="190"/>
      <c r="DU26" s="190"/>
      <c r="DV26" s="190"/>
      <c r="DW26" s="190"/>
      <c r="DX26" s="190"/>
      <c r="DY26" s="190"/>
      <c r="DZ26" s="190"/>
      <c r="EA26" s="190"/>
      <c r="EB26" s="190"/>
      <c r="EC26" s="190"/>
    </row>
    <row r="27" spans="1:133" s="162" customFormat="1" ht="12.75">
      <c r="A27" s="91"/>
      <c r="B27" s="171" t="s">
        <v>43</v>
      </c>
      <c r="C27" s="162">
        <v>0</v>
      </c>
      <c r="D27" s="162">
        <v>0</v>
      </c>
      <c r="G27" s="68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90"/>
      <c r="BG27" s="190"/>
      <c r="BH27" s="190"/>
      <c r="BI27" s="190"/>
      <c r="BJ27" s="190"/>
      <c r="BK27" s="190"/>
      <c r="BL27" s="190"/>
      <c r="BM27" s="190"/>
      <c r="BN27" s="190"/>
      <c r="BO27" s="190"/>
      <c r="BP27" s="190"/>
      <c r="BQ27" s="190"/>
      <c r="BR27" s="190"/>
      <c r="BS27" s="190"/>
      <c r="BT27" s="190"/>
      <c r="BU27" s="190"/>
      <c r="BV27" s="190"/>
      <c r="BW27" s="190"/>
      <c r="BX27" s="190"/>
      <c r="BY27" s="190"/>
      <c r="BZ27" s="190"/>
      <c r="CA27" s="190"/>
      <c r="CB27" s="190"/>
      <c r="CC27" s="190"/>
      <c r="CD27" s="190"/>
      <c r="CE27" s="190"/>
      <c r="CF27" s="190"/>
      <c r="CG27" s="190"/>
      <c r="CH27" s="190"/>
      <c r="CI27" s="190"/>
      <c r="CJ27" s="190"/>
      <c r="CK27" s="190"/>
      <c r="CL27" s="190"/>
      <c r="CM27" s="190"/>
      <c r="CN27" s="190"/>
      <c r="CO27" s="190"/>
      <c r="CP27" s="190"/>
      <c r="CQ27" s="190"/>
      <c r="CR27" s="190"/>
      <c r="CS27" s="190"/>
      <c r="CT27" s="190"/>
      <c r="CU27" s="190"/>
      <c r="CV27" s="190"/>
      <c r="CW27" s="190"/>
      <c r="CX27" s="190"/>
      <c r="CY27" s="190"/>
      <c r="CZ27" s="190"/>
      <c r="DA27" s="190"/>
      <c r="DB27" s="190"/>
      <c r="DC27" s="190"/>
      <c r="DD27" s="190"/>
      <c r="DE27" s="190"/>
      <c r="DF27" s="190"/>
      <c r="DG27" s="190"/>
      <c r="DH27" s="190"/>
      <c r="DI27" s="190"/>
      <c r="DJ27" s="190"/>
      <c r="DK27" s="190"/>
      <c r="DL27" s="190"/>
      <c r="DM27" s="190"/>
      <c r="DN27" s="190"/>
      <c r="DO27" s="190"/>
      <c r="DP27" s="190"/>
      <c r="DQ27" s="190"/>
      <c r="DR27" s="190"/>
      <c r="DS27" s="190"/>
      <c r="DT27" s="190"/>
      <c r="DU27" s="190"/>
      <c r="DV27" s="190"/>
      <c r="DW27" s="190"/>
      <c r="DX27" s="190"/>
      <c r="DY27" s="190"/>
      <c r="DZ27" s="190"/>
      <c r="EA27" s="190"/>
      <c r="EB27" s="190"/>
      <c r="EC27" s="190"/>
    </row>
    <row r="28" spans="1:133" s="162" customFormat="1" ht="12.75">
      <c r="A28" s="91"/>
      <c r="B28" s="171"/>
      <c r="G28" s="68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</row>
    <row r="29" spans="1:133" s="59" customFormat="1" ht="12.75">
      <c r="A29" s="55" t="s">
        <v>84</v>
      </c>
      <c r="B29" s="56"/>
      <c r="C29" s="57">
        <f>SUM(C30:C33)</f>
        <v>0</v>
      </c>
      <c r="D29" s="57">
        <f>SUM(D30:D33)</f>
        <v>0</v>
      </c>
      <c r="E29" s="57" t="e">
        <f>IF(D29*100/C29&gt;100,D29*100/C29-100,"")</f>
        <v>#DIV/0!</v>
      </c>
      <c r="F29" s="57" t="e">
        <f>IF(D29*100/C29&lt;100,D29*100/C29-100,"")</f>
        <v>#DIV/0!</v>
      </c>
      <c r="G29" s="67" t="s">
        <v>67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</row>
    <row r="30" spans="1:133" s="16" customFormat="1" ht="12.75">
      <c r="A30" s="14"/>
      <c r="B30" s="15"/>
      <c r="G30" s="68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</row>
    <row r="31" spans="1:133" s="162" customFormat="1" ht="12.75">
      <c r="A31" s="202"/>
      <c r="B31" s="171" t="s">
        <v>85</v>
      </c>
      <c r="C31" s="162">
        <v>0</v>
      </c>
      <c r="D31" s="162">
        <v>0</v>
      </c>
      <c r="G31" s="68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</row>
    <row r="32" spans="1:133" s="162" customFormat="1" ht="12.75">
      <c r="A32" s="91"/>
      <c r="B32" s="164"/>
      <c r="G32" s="68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0"/>
      <c r="W32" s="190"/>
      <c r="X32" s="190"/>
      <c r="Y32" s="190"/>
      <c r="Z32" s="190"/>
      <c r="AA32" s="190"/>
      <c r="AB32" s="190"/>
      <c r="AC32" s="190"/>
      <c r="AD32" s="190"/>
      <c r="AE32" s="190"/>
      <c r="AF32" s="190"/>
      <c r="AG32" s="190"/>
      <c r="AH32" s="190"/>
      <c r="AI32" s="190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/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/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0"/>
      <c r="DE32" s="190"/>
      <c r="DF32" s="190"/>
      <c r="DG32" s="190"/>
      <c r="DH32" s="190"/>
      <c r="DI32" s="190"/>
      <c r="DJ32" s="190"/>
      <c r="DK32" s="190"/>
      <c r="DL32" s="190"/>
      <c r="DM32" s="190"/>
      <c r="DN32" s="190"/>
      <c r="DO32" s="190"/>
      <c r="DP32" s="190"/>
      <c r="DQ32" s="190"/>
      <c r="DR32" s="190"/>
      <c r="DS32" s="190"/>
      <c r="DT32" s="190"/>
      <c r="DU32" s="190"/>
      <c r="DV32" s="190"/>
      <c r="DW32" s="190"/>
      <c r="DX32" s="190"/>
      <c r="DY32" s="190"/>
      <c r="DZ32" s="190"/>
      <c r="EA32" s="190"/>
      <c r="EB32" s="190"/>
      <c r="EC32" s="190"/>
    </row>
    <row r="33" spans="1:133" s="162" customFormat="1" ht="12.75">
      <c r="A33" s="91"/>
      <c r="B33" s="171" t="s">
        <v>86</v>
      </c>
      <c r="C33" s="162">
        <v>0</v>
      </c>
      <c r="D33" s="162">
        <v>0</v>
      </c>
      <c r="G33" s="68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</row>
    <row r="34" spans="1:133" s="162" customFormat="1" ht="12.75">
      <c r="A34" s="91"/>
      <c r="B34" s="171"/>
      <c r="G34" s="68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90"/>
      <c r="BG34" s="190"/>
      <c r="BH34" s="190"/>
      <c r="BI34" s="190"/>
      <c r="BJ34" s="190"/>
      <c r="BK34" s="190"/>
      <c r="BL34" s="190"/>
      <c r="BM34" s="190"/>
      <c r="BN34" s="190"/>
      <c r="BO34" s="190"/>
      <c r="BP34" s="190"/>
      <c r="BQ34" s="190"/>
      <c r="BR34" s="190"/>
      <c r="BS34" s="190"/>
      <c r="BT34" s="190"/>
      <c r="BU34" s="190"/>
      <c r="BV34" s="190"/>
      <c r="BW34" s="190"/>
      <c r="BX34" s="190"/>
      <c r="BY34" s="190"/>
      <c r="BZ34" s="190"/>
      <c r="CA34" s="190"/>
      <c r="CB34" s="190"/>
      <c r="CC34" s="190"/>
      <c r="CD34" s="190"/>
      <c r="CE34" s="190"/>
      <c r="CF34" s="190"/>
      <c r="CG34" s="190"/>
      <c r="CH34" s="190"/>
      <c r="CI34" s="190"/>
      <c r="CJ34" s="190"/>
      <c r="CK34" s="190"/>
      <c r="CL34" s="190"/>
      <c r="CM34" s="190"/>
      <c r="CN34" s="190"/>
      <c r="CO34" s="190"/>
      <c r="CP34" s="190"/>
      <c r="CQ34" s="190"/>
      <c r="CR34" s="190"/>
      <c r="CS34" s="190"/>
      <c r="CT34" s="190"/>
      <c r="CU34" s="190"/>
      <c r="CV34" s="190"/>
      <c r="CW34" s="190"/>
      <c r="CX34" s="190"/>
      <c r="CY34" s="190"/>
      <c r="CZ34" s="190"/>
      <c r="DA34" s="190"/>
      <c r="DB34" s="190"/>
      <c r="DC34" s="190"/>
      <c r="DD34" s="190"/>
      <c r="DE34" s="190"/>
      <c r="DF34" s="190"/>
      <c r="DG34" s="190"/>
      <c r="DH34" s="190"/>
      <c r="DI34" s="190"/>
      <c r="DJ34" s="190"/>
      <c r="DK34" s="190"/>
      <c r="DL34" s="190"/>
      <c r="DM34" s="190"/>
      <c r="DN34" s="190"/>
      <c r="DO34" s="190"/>
      <c r="DP34" s="190"/>
      <c r="DQ34" s="190"/>
      <c r="DR34" s="190"/>
      <c r="DS34" s="190"/>
      <c r="DT34" s="190"/>
      <c r="DU34" s="190"/>
      <c r="DV34" s="190"/>
      <c r="DW34" s="190"/>
      <c r="DX34" s="190"/>
      <c r="DY34" s="190"/>
      <c r="DZ34" s="190"/>
      <c r="EA34" s="190"/>
      <c r="EB34" s="190"/>
      <c r="EC34" s="190"/>
    </row>
    <row r="35" spans="1:133" s="59" customFormat="1" ht="12.75">
      <c r="A35" s="55" t="s">
        <v>55</v>
      </c>
      <c r="B35" s="56"/>
      <c r="C35" s="57">
        <f>SUM(C36:C40)</f>
        <v>0</v>
      </c>
      <c r="D35" s="57">
        <f>SUM(D36:D40)</f>
        <v>0</v>
      </c>
      <c r="E35" s="57" t="e">
        <f>IF(D35*100/C35&gt;100,D35*100/C35-100,"")</f>
        <v>#DIV/0!</v>
      </c>
      <c r="F35" s="57" t="e">
        <f>IF(D35*100/C35&lt;100,D35*100/C35-100,"")</f>
        <v>#DIV/0!</v>
      </c>
      <c r="G35" s="67" t="s">
        <v>67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</row>
    <row r="36" spans="1:133" s="16" customFormat="1" ht="12.75">
      <c r="A36" s="14"/>
      <c r="B36" s="15"/>
      <c r="G36" s="68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</row>
    <row r="37" spans="1:133" s="162" customFormat="1" ht="12.75">
      <c r="A37" s="202"/>
      <c r="B37" s="171" t="s">
        <v>56</v>
      </c>
      <c r="C37" s="162">
        <v>0</v>
      </c>
      <c r="D37" s="162">
        <v>0</v>
      </c>
      <c r="G37" s="68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  <c r="DJ37" s="190"/>
      <c r="DK37" s="190"/>
      <c r="DL37" s="190"/>
      <c r="DM37" s="190"/>
      <c r="DN37" s="190"/>
      <c r="DO37" s="190"/>
      <c r="DP37" s="190"/>
      <c r="DQ37" s="190"/>
      <c r="DR37" s="190"/>
      <c r="DS37" s="190"/>
      <c r="DT37" s="190"/>
      <c r="DU37" s="190"/>
      <c r="DV37" s="190"/>
      <c r="DW37" s="190"/>
      <c r="DX37" s="190"/>
      <c r="DY37" s="190"/>
      <c r="DZ37" s="190"/>
      <c r="EA37" s="190"/>
      <c r="EB37" s="190"/>
      <c r="EC37" s="190"/>
    </row>
    <row r="38" spans="1:133" s="162" customFormat="1" ht="12.75">
      <c r="A38" s="91"/>
      <c r="B38" s="171"/>
      <c r="G38" s="68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0"/>
      <c r="AO38" s="190"/>
      <c r="AP38" s="190"/>
      <c r="AQ38" s="190"/>
      <c r="AR38" s="190"/>
      <c r="AS38" s="190"/>
      <c r="AT38" s="190"/>
      <c r="AU38" s="190"/>
      <c r="AV38" s="190"/>
      <c r="AW38" s="190"/>
      <c r="AX38" s="190"/>
      <c r="AY38" s="190"/>
      <c r="AZ38" s="190"/>
      <c r="BA38" s="190"/>
      <c r="BB38" s="190"/>
      <c r="BC38" s="190"/>
      <c r="BD38" s="190"/>
      <c r="BE38" s="190"/>
      <c r="BF38" s="190"/>
      <c r="BG38" s="190"/>
      <c r="BH38" s="190"/>
      <c r="BI38" s="190"/>
      <c r="BJ38" s="190"/>
      <c r="BK38" s="190"/>
      <c r="BL38" s="190"/>
      <c r="BM38" s="190"/>
      <c r="BN38" s="190"/>
      <c r="BO38" s="190"/>
      <c r="BP38" s="190"/>
      <c r="BQ38" s="190"/>
      <c r="BR38" s="190"/>
      <c r="BS38" s="190"/>
      <c r="BT38" s="190"/>
      <c r="BU38" s="190"/>
      <c r="BV38" s="190"/>
      <c r="BW38" s="190"/>
      <c r="BX38" s="190"/>
      <c r="BY38" s="190"/>
      <c r="BZ38" s="190"/>
      <c r="CA38" s="190"/>
      <c r="CB38" s="190"/>
      <c r="CC38" s="190"/>
      <c r="CD38" s="190"/>
      <c r="CE38" s="190"/>
      <c r="CF38" s="190"/>
      <c r="CG38" s="190"/>
      <c r="CH38" s="190"/>
      <c r="CI38" s="190"/>
      <c r="CJ38" s="190"/>
      <c r="CK38" s="190"/>
      <c r="CL38" s="190"/>
      <c r="CM38" s="190"/>
      <c r="CN38" s="190"/>
      <c r="CO38" s="190"/>
      <c r="CP38" s="190"/>
      <c r="CQ38" s="190"/>
      <c r="CR38" s="190"/>
      <c r="CS38" s="190"/>
      <c r="CT38" s="190"/>
      <c r="CU38" s="190"/>
      <c r="CV38" s="190"/>
      <c r="CW38" s="190"/>
      <c r="CX38" s="190"/>
      <c r="CY38" s="190"/>
      <c r="CZ38" s="190"/>
      <c r="DA38" s="190"/>
      <c r="DB38" s="190"/>
      <c r="DC38" s="190"/>
      <c r="DD38" s="190"/>
      <c r="DE38" s="190"/>
      <c r="DF38" s="190"/>
      <c r="DG38" s="190"/>
      <c r="DH38" s="190"/>
      <c r="DI38" s="190"/>
      <c r="DJ38" s="190"/>
      <c r="DK38" s="190"/>
      <c r="DL38" s="190"/>
      <c r="DM38" s="190"/>
      <c r="DN38" s="190"/>
      <c r="DO38" s="190"/>
      <c r="DP38" s="190"/>
      <c r="DQ38" s="190"/>
      <c r="DR38" s="190"/>
      <c r="DS38" s="190"/>
      <c r="DT38" s="190"/>
      <c r="DU38" s="190"/>
      <c r="DV38" s="190"/>
      <c r="DW38" s="190"/>
      <c r="DX38" s="190"/>
      <c r="DY38" s="190"/>
      <c r="DZ38" s="190"/>
      <c r="EA38" s="190"/>
      <c r="EB38" s="190"/>
      <c r="EC38" s="190"/>
    </row>
    <row r="39" spans="1:133" s="162" customFormat="1" ht="12.75">
      <c r="A39" s="91"/>
      <c r="B39" s="171" t="s">
        <v>57</v>
      </c>
      <c r="C39" s="162">
        <v>0</v>
      </c>
      <c r="D39" s="162">
        <v>0</v>
      </c>
      <c r="G39" s="68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90"/>
      <c r="AR39" s="190"/>
      <c r="AS39" s="190"/>
      <c r="AT39" s="190"/>
      <c r="AU39" s="190"/>
      <c r="AV39" s="190"/>
      <c r="AW39" s="190"/>
      <c r="AX39" s="190"/>
      <c r="AY39" s="190"/>
      <c r="AZ39" s="190"/>
      <c r="BA39" s="190"/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0"/>
      <c r="BT39" s="190"/>
      <c r="BU39" s="190"/>
      <c r="BV39" s="190"/>
      <c r="BW39" s="190"/>
      <c r="BX39" s="190"/>
      <c r="BY39" s="190"/>
      <c r="BZ39" s="190"/>
      <c r="CA39" s="190"/>
      <c r="CB39" s="190"/>
      <c r="CC39" s="190"/>
      <c r="CD39" s="190"/>
      <c r="CE39" s="190"/>
      <c r="CF39" s="190"/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0"/>
      <c r="DE39" s="190"/>
      <c r="DF39" s="190"/>
      <c r="DG39" s="190"/>
      <c r="DH39" s="190"/>
      <c r="DI39" s="190"/>
      <c r="DJ39" s="190"/>
      <c r="DK39" s="190"/>
      <c r="DL39" s="190"/>
      <c r="DM39" s="190"/>
      <c r="DN39" s="190"/>
      <c r="DO39" s="190"/>
      <c r="DP39" s="190"/>
      <c r="DQ39" s="190"/>
      <c r="DR39" s="190"/>
      <c r="DS39" s="190"/>
      <c r="DT39" s="190"/>
      <c r="DU39" s="190"/>
      <c r="DV39" s="190"/>
      <c r="DW39" s="190"/>
      <c r="DX39" s="190"/>
      <c r="DY39" s="190"/>
      <c r="DZ39" s="190"/>
      <c r="EA39" s="190"/>
      <c r="EB39" s="190"/>
      <c r="EC39" s="190"/>
    </row>
    <row r="40" spans="1:133" s="21" customFormat="1" ht="12.75">
      <c r="A40" s="18"/>
      <c r="B40" s="19"/>
      <c r="C40" s="20"/>
      <c r="D40" s="20"/>
      <c r="E40" s="20"/>
      <c r="F40" s="20"/>
      <c r="G40" s="70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</row>
    <row r="41" spans="1:7" s="27" customFormat="1" ht="12.75">
      <c r="A41" s="22"/>
      <c r="B41" s="60" t="s">
        <v>6</v>
      </c>
      <c r="C41" s="24">
        <f>SUM(C11+C17+C23+C29+C35)</f>
        <v>0</v>
      </c>
      <c r="D41" s="24">
        <f>SUM(D11+D17+D23+D29+D35)</f>
        <v>0</v>
      </c>
      <c r="E41" s="25"/>
      <c r="F41" s="26"/>
      <c r="G41" s="141"/>
    </row>
    <row r="42" spans="1:7" ht="12">
      <c r="A42" s="28"/>
      <c r="B42" s="29"/>
      <c r="C42" s="30"/>
      <c r="D42" s="30"/>
      <c r="E42" s="30"/>
      <c r="F42" s="30"/>
      <c r="G42" s="31"/>
    </row>
    <row r="43" spans="1:7" ht="12">
      <c r="A43" s="28"/>
      <c r="B43" s="29"/>
      <c r="C43" s="30"/>
      <c r="D43" s="30"/>
      <c r="E43" s="30"/>
      <c r="F43" s="30"/>
      <c r="G43" s="31"/>
    </row>
    <row r="44" spans="1:7" ht="12">
      <c r="A44" s="28"/>
      <c r="B44" s="29"/>
      <c r="C44" s="30"/>
      <c r="D44" s="30"/>
      <c r="E44" s="30"/>
      <c r="F44" s="30"/>
      <c r="G44" s="31"/>
    </row>
    <row r="45" spans="1:7" ht="12">
      <c r="A45" s="28"/>
      <c r="B45" s="29"/>
      <c r="C45" s="30"/>
      <c r="D45" s="30"/>
      <c r="E45" s="30"/>
      <c r="F45" s="30"/>
      <c r="G45" s="31"/>
    </row>
    <row r="46" spans="1:7" ht="12">
      <c r="A46" s="28"/>
      <c r="B46" s="29"/>
      <c r="C46" s="30"/>
      <c r="D46" s="30"/>
      <c r="E46" s="30"/>
      <c r="F46" s="30"/>
      <c r="G46" s="31"/>
    </row>
    <row r="47" spans="1:7" ht="12">
      <c r="A47" s="28"/>
      <c r="B47" s="29"/>
      <c r="C47" s="30"/>
      <c r="D47" s="30"/>
      <c r="E47" s="30"/>
      <c r="F47" s="30"/>
      <c r="G47" s="31"/>
    </row>
    <row r="48" spans="1:7" ht="12">
      <c r="A48" s="28"/>
      <c r="B48" s="29"/>
      <c r="C48" s="30"/>
      <c r="D48" s="30"/>
      <c r="E48" s="30"/>
      <c r="F48" s="30"/>
      <c r="G48" s="31"/>
    </row>
    <row r="49" spans="1:7" ht="12">
      <c r="A49" s="28"/>
      <c r="B49" s="29"/>
      <c r="C49" s="30"/>
      <c r="D49" s="30"/>
      <c r="E49" s="30"/>
      <c r="F49" s="30"/>
      <c r="G49" s="31"/>
    </row>
    <row r="50" spans="1:7" ht="12">
      <c r="A50" s="28"/>
      <c r="B50" s="29"/>
      <c r="C50" s="30"/>
      <c r="D50" s="30"/>
      <c r="E50" s="30"/>
      <c r="F50" s="30"/>
      <c r="G50" s="31"/>
    </row>
    <row r="51" spans="1:7" ht="12">
      <c r="A51" s="28"/>
      <c r="B51" s="29"/>
      <c r="C51" s="30"/>
      <c r="D51" s="30"/>
      <c r="E51" s="30"/>
      <c r="F51" s="30"/>
      <c r="G51" s="31"/>
    </row>
    <row r="52" spans="1:7" ht="12">
      <c r="A52" s="28"/>
      <c r="B52" s="29"/>
      <c r="C52" s="30"/>
      <c r="D52" s="30"/>
      <c r="E52" s="30"/>
      <c r="F52" s="30"/>
      <c r="G52" s="31"/>
    </row>
    <row r="53" spans="1:7" ht="12">
      <c r="A53" s="28"/>
      <c r="B53" s="29"/>
      <c r="C53" s="30"/>
      <c r="D53" s="30"/>
      <c r="E53" s="30"/>
      <c r="F53" s="30"/>
      <c r="G53" s="31"/>
    </row>
    <row r="54" spans="1:7" ht="12">
      <c r="A54" s="28"/>
      <c r="B54" s="29"/>
      <c r="C54" s="30"/>
      <c r="D54" s="30"/>
      <c r="E54" s="30"/>
      <c r="F54" s="30"/>
      <c r="G54" s="31"/>
    </row>
    <row r="55" spans="1:7" ht="12">
      <c r="A55" s="28"/>
      <c r="B55" s="29"/>
      <c r="C55" s="30"/>
      <c r="D55" s="30"/>
      <c r="E55" s="30"/>
      <c r="F55" s="30"/>
      <c r="G55" s="31"/>
    </row>
    <row r="56" spans="1:7" ht="12">
      <c r="A56" s="28"/>
      <c r="B56" s="29"/>
      <c r="C56" s="30"/>
      <c r="D56" s="30"/>
      <c r="E56" s="30"/>
      <c r="F56" s="30"/>
      <c r="G56" s="31"/>
    </row>
    <row r="57" spans="1:7" ht="12">
      <c r="A57" s="28"/>
      <c r="B57" s="29"/>
      <c r="C57" s="30"/>
      <c r="D57" s="30"/>
      <c r="E57" s="30"/>
      <c r="F57" s="30"/>
      <c r="G57" s="31"/>
    </row>
    <row r="58" spans="1:7" ht="12">
      <c r="A58" s="28"/>
      <c r="B58" s="29"/>
      <c r="C58" s="30"/>
      <c r="D58" s="30"/>
      <c r="E58" s="30"/>
      <c r="F58" s="30"/>
      <c r="G58" s="31"/>
    </row>
    <row r="59" spans="1:7" ht="12">
      <c r="A59" s="28"/>
      <c r="B59" s="29"/>
      <c r="C59" s="30"/>
      <c r="D59" s="30"/>
      <c r="E59" s="30"/>
      <c r="F59" s="30"/>
      <c r="G59" s="31"/>
    </row>
    <row r="60" spans="1:7" ht="12">
      <c r="A60" s="28"/>
      <c r="B60" s="29"/>
      <c r="C60" s="30"/>
      <c r="D60" s="30"/>
      <c r="E60" s="30"/>
      <c r="F60" s="30"/>
      <c r="G60" s="31"/>
    </row>
    <row r="61" spans="1:7" ht="12">
      <c r="A61" s="28"/>
      <c r="B61" s="29"/>
      <c r="C61" s="30"/>
      <c r="D61" s="30"/>
      <c r="E61" s="30"/>
      <c r="F61" s="30"/>
      <c r="G61" s="31"/>
    </row>
    <row r="62" spans="1:7" ht="12">
      <c r="A62" s="28"/>
      <c r="B62" s="29"/>
      <c r="C62" s="30"/>
      <c r="D62" s="30"/>
      <c r="E62" s="30"/>
      <c r="F62" s="30"/>
      <c r="G62" s="31"/>
    </row>
    <row r="63" spans="1:7" ht="12">
      <c r="A63" s="28"/>
      <c r="B63" s="29"/>
      <c r="C63" s="30"/>
      <c r="D63" s="30"/>
      <c r="E63" s="30"/>
      <c r="F63" s="30"/>
      <c r="G63" s="31"/>
    </row>
    <row r="64" spans="1:7" ht="12">
      <c r="A64" s="28"/>
      <c r="B64" s="29"/>
      <c r="C64" s="30"/>
      <c r="D64" s="30"/>
      <c r="E64" s="30"/>
      <c r="F64" s="30"/>
      <c r="G64" s="31"/>
    </row>
    <row r="65" spans="1:7" ht="12">
      <c r="A65" s="28"/>
      <c r="B65" s="29"/>
      <c r="C65" s="30"/>
      <c r="D65" s="30"/>
      <c r="E65" s="30"/>
      <c r="F65" s="30"/>
      <c r="G65" s="31"/>
    </row>
    <row r="66" spans="1:7" ht="12">
      <c r="A66" s="28"/>
      <c r="B66" s="29"/>
      <c r="C66" s="30"/>
      <c r="D66" s="30"/>
      <c r="E66" s="30"/>
      <c r="F66" s="30"/>
      <c r="G66" s="31"/>
    </row>
    <row r="67" spans="1:7" ht="12">
      <c r="A67" s="28"/>
      <c r="B67" s="29"/>
      <c r="C67" s="30"/>
      <c r="D67" s="30"/>
      <c r="E67" s="30"/>
      <c r="F67" s="30"/>
      <c r="G67" s="31"/>
    </row>
    <row r="68" spans="1:7" ht="12">
      <c r="A68" s="28"/>
      <c r="B68" s="29"/>
      <c r="C68" s="30"/>
      <c r="D68" s="30"/>
      <c r="E68" s="30"/>
      <c r="F68" s="30"/>
      <c r="G68" s="31"/>
    </row>
    <row r="69" spans="1:7" ht="12">
      <c r="A69" s="28"/>
      <c r="B69" s="29"/>
      <c r="C69" s="30"/>
      <c r="D69" s="30"/>
      <c r="E69" s="30"/>
      <c r="F69" s="30"/>
      <c r="G69" s="31"/>
    </row>
    <row r="70" spans="1:7" ht="12">
      <c r="A70" s="28"/>
      <c r="B70" s="29"/>
      <c r="C70" s="30"/>
      <c r="D70" s="30"/>
      <c r="E70" s="30"/>
      <c r="F70" s="30"/>
      <c r="G70" s="31"/>
    </row>
    <row r="71" spans="1:7" ht="12">
      <c r="A71" s="28"/>
      <c r="B71" s="29"/>
      <c r="C71" s="30"/>
      <c r="D71" s="30"/>
      <c r="E71" s="30"/>
      <c r="F71" s="30"/>
      <c r="G71" s="31"/>
    </row>
    <row r="72" spans="1:7" ht="12">
      <c r="A72" s="28"/>
      <c r="B72" s="29"/>
      <c r="C72" s="30"/>
      <c r="D72" s="30"/>
      <c r="E72" s="30"/>
      <c r="F72" s="30"/>
      <c r="G72" s="31"/>
    </row>
    <row r="73" spans="1:7" ht="12">
      <c r="A73" s="28"/>
      <c r="B73" s="29"/>
      <c r="C73" s="30"/>
      <c r="D73" s="30"/>
      <c r="E73" s="30"/>
      <c r="F73" s="30"/>
      <c r="G73" s="31"/>
    </row>
    <row r="74" spans="1:7" ht="12">
      <c r="A74" s="28"/>
      <c r="B74" s="29"/>
      <c r="C74" s="30"/>
      <c r="D74" s="30"/>
      <c r="E74" s="30"/>
      <c r="F74" s="30"/>
      <c r="G74" s="31"/>
    </row>
    <row r="75" spans="1:7" ht="12">
      <c r="A75" s="28"/>
      <c r="B75" s="29"/>
      <c r="C75" s="30"/>
      <c r="D75" s="30"/>
      <c r="E75" s="30"/>
      <c r="F75" s="30"/>
      <c r="G75" s="31"/>
    </row>
    <row r="76" spans="1:7" ht="12">
      <c r="A76" s="28"/>
      <c r="B76" s="29"/>
      <c r="C76" s="30"/>
      <c r="D76" s="30"/>
      <c r="E76" s="30"/>
      <c r="F76" s="30"/>
      <c r="G76" s="31"/>
    </row>
    <row r="77" spans="1:7" ht="12">
      <c r="A77" s="28"/>
      <c r="B77" s="29"/>
      <c r="C77" s="30"/>
      <c r="D77" s="30"/>
      <c r="E77" s="30"/>
      <c r="F77" s="30"/>
      <c r="G77" s="31"/>
    </row>
    <row r="78" spans="1:7" ht="12">
      <c r="A78" s="28"/>
      <c r="B78" s="29"/>
      <c r="C78" s="30"/>
      <c r="D78" s="30"/>
      <c r="E78" s="30"/>
      <c r="F78" s="30"/>
      <c r="G78" s="31"/>
    </row>
    <row r="79" spans="1:7" ht="12">
      <c r="A79" s="28"/>
      <c r="B79" s="29"/>
      <c r="C79" s="30"/>
      <c r="D79" s="30"/>
      <c r="E79" s="30"/>
      <c r="F79" s="30"/>
      <c r="G79" s="31"/>
    </row>
    <row r="80" spans="1:7" ht="12">
      <c r="A80" s="28"/>
      <c r="B80" s="29"/>
      <c r="C80" s="30"/>
      <c r="D80" s="30"/>
      <c r="E80" s="30"/>
      <c r="F80" s="30"/>
      <c r="G80" s="31"/>
    </row>
    <row r="81" spans="1:7" ht="12">
      <c r="A81" s="28"/>
      <c r="B81" s="29"/>
      <c r="C81" s="30"/>
      <c r="D81" s="30"/>
      <c r="E81" s="30"/>
      <c r="F81" s="30"/>
      <c r="G81" s="31"/>
    </row>
    <row r="82" spans="1:7" ht="12">
      <c r="A82" s="28"/>
      <c r="B82" s="29"/>
      <c r="C82" s="30"/>
      <c r="D82" s="30"/>
      <c r="E82" s="30"/>
      <c r="F82" s="30"/>
      <c r="G82" s="31"/>
    </row>
    <row r="83" spans="1:7" ht="12">
      <c r="A83" s="28"/>
      <c r="B83" s="29"/>
      <c r="C83" s="30"/>
      <c r="D83" s="30"/>
      <c r="E83" s="30"/>
      <c r="F83" s="30"/>
      <c r="G83" s="31"/>
    </row>
    <row r="84" spans="1:7" ht="12">
      <c r="A84" s="28"/>
      <c r="B84" s="29"/>
      <c r="C84" s="30"/>
      <c r="D84" s="30"/>
      <c r="E84" s="30"/>
      <c r="F84" s="30"/>
      <c r="G84" s="31"/>
    </row>
    <row r="85" spans="1:7" ht="12">
      <c r="A85" s="28"/>
      <c r="B85" s="29"/>
      <c r="C85" s="30"/>
      <c r="D85" s="30"/>
      <c r="E85" s="30"/>
      <c r="F85" s="30"/>
      <c r="G85" s="31"/>
    </row>
    <row r="86" spans="1:7" ht="12">
      <c r="A86" s="28"/>
      <c r="B86" s="29"/>
      <c r="C86" s="30"/>
      <c r="D86" s="30"/>
      <c r="E86" s="30"/>
      <c r="F86" s="30"/>
      <c r="G86" s="31"/>
    </row>
    <row r="87" spans="1:7" ht="12">
      <c r="A87" s="28"/>
      <c r="B87" s="29"/>
      <c r="C87" s="30"/>
      <c r="D87" s="30"/>
      <c r="E87" s="30"/>
      <c r="F87" s="30"/>
      <c r="G87" s="31"/>
    </row>
    <row r="88" spans="1:7" ht="12">
      <c r="A88" s="28"/>
      <c r="B88" s="29"/>
      <c r="C88" s="30"/>
      <c r="D88" s="30"/>
      <c r="E88" s="30"/>
      <c r="F88" s="30"/>
      <c r="G88" s="31"/>
    </row>
    <row r="89" spans="1:7" ht="12">
      <c r="A89" s="28"/>
      <c r="B89" s="29"/>
      <c r="C89" s="30"/>
      <c r="D89" s="30"/>
      <c r="E89" s="30"/>
      <c r="F89" s="30"/>
      <c r="G89" s="31"/>
    </row>
    <row r="90" spans="1:7" ht="12">
      <c r="A90" s="28"/>
      <c r="B90" s="29"/>
      <c r="C90" s="30"/>
      <c r="D90" s="30"/>
      <c r="E90" s="30"/>
      <c r="F90" s="30"/>
      <c r="G90" s="31"/>
    </row>
    <row r="91" spans="1:7" ht="12">
      <c r="A91" s="28"/>
      <c r="B91" s="29"/>
      <c r="C91" s="30"/>
      <c r="D91" s="30"/>
      <c r="E91" s="30"/>
      <c r="F91" s="30"/>
      <c r="G91" s="31"/>
    </row>
    <row r="92" spans="1:7" ht="12">
      <c r="A92" s="28"/>
      <c r="B92" s="29"/>
      <c r="C92" s="30"/>
      <c r="D92" s="30"/>
      <c r="E92" s="30"/>
      <c r="F92" s="30"/>
      <c r="G92" s="31"/>
    </row>
    <row r="93" spans="1:7" ht="12">
      <c r="A93" s="28"/>
      <c r="B93" s="29"/>
      <c r="C93" s="30"/>
      <c r="D93" s="30"/>
      <c r="E93" s="30"/>
      <c r="F93" s="30"/>
      <c r="G93" s="31"/>
    </row>
    <row r="94" spans="1:7" ht="12">
      <c r="A94" s="28"/>
      <c r="B94" s="29"/>
      <c r="C94" s="30"/>
      <c r="D94" s="30"/>
      <c r="E94" s="30"/>
      <c r="F94" s="30"/>
      <c r="G94" s="31"/>
    </row>
    <row r="95" spans="1:7" ht="12">
      <c r="A95" s="28"/>
      <c r="B95" s="29"/>
      <c r="C95" s="30"/>
      <c r="D95" s="30"/>
      <c r="E95" s="30"/>
      <c r="F95" s="30"/>
      <c r="G95" s="31"/>
    </row>
    <row r="96" spans="1:7" ht="12">
      <c r="A96" s="28"/>
      <c r="B96" s="29"/>
      <c r="C96" s="30"/>
      <c r="D96" s="30"/>
      <c r="E96" s="30"/>
      <c r="F96" s="30"/>
      <c r="G96" s="31"/>
    </row>
    <row r="97" spans="1:7" ht="12">
      <c r="A97" s="28"/>
      <c r="B97" s="29"/>
      <c r="C97" s="30"/>
      <c r="D97" s="30"/>
      <c r="E97" s="30"/>
      <c r="F97" s="30"/>
      <c r="G97" s="31"/>
    </row>
    <row r="98" spans="1:7" ht="12">
      <c r="A98" s="28"/>
      <c r="B98" s="29"/>
      <c r="C98" s="30"/>
      <c r="D98" s="30"/>
      <c r="E98" s="30"/>
      <c r="F98" s="30"/>
      <c r="G98" s="31"/>
    </row>
    <row r="99" spans="1:7" ht="12">
      <c r="A99" s="28"/>
      <c r="B99" s="29"/>
      <c r="C99" s="30"/>
      <c r="D99" s="30"/>
      <c r="E99" s="30"/>
      <c r="F99" s="30"/>
      <c r="G99" s="31"/>
    </row>
    <row r="100" spans="1:7" ht="12">
      <c r="A100" s="28"/>
      <c r="B100" s="29"/>
      <c r="C100" s="30"/>
      <c r="D100" s="30"/>
      <c r="E100" s="30"/>
      <c r="F100" s="30"/>
      <c r="G100" s="31"/>
    </row>
    <row r="101" spans="1:7" ht="12">
      <c r="A101" s="28"/>
      <c r="B101" s="29"/>
      <c r="C101" s="30"/>
      <c r="D101" s="30"/>
      <c r="E101" s="30"/>
      <c r="F101" s="30"/>
      <c r="G101" s="31"/>
    </row>
    <row r="102" spans="1:7" ht="12">
      <c r="A102" s="28"/>
      <c r="B102" s="29"/>
      <c r="C102" s="30"/>
      <c r="D102" s="30"/>
      <c r="E102" s="30"/>
      <c r="F102" s="30"/>
      <c r="G102" s="31"/>
    </row>
    <row r="103" spans="1:7" ht="12">
      <c r="A103" s="28"/>
      <c r="B103" s="29"/>
      <c r="C103" s="30"/>
      <c r="D103" s="30"/>
      <c r="E103" s="30"/>
      <c r="F103" s="30"/>
      <c r="G103" s="31"/>
    </row>
    <row r="104" spans="1:7" ht="12">
      <c r="A104" s="28"/>
      <c r="B104" s="29"/>
      <c r="C104" s="30"/>
      <c r="D104" s="30"/>
      <c r="E104" s="30"/>
      <c r="F104" s="30"/>
      <c r="G104" s="31"/>
    </row>
    <row r="105" spans="1:7" ht="12">
      <c r="A105" s="28"/>
      <c r="B105" s="29"/>
      <c r="C105" s="30"/>
      <c r="D105" s="30"/>
      <c r="E105" s="30"/>
      <c r="F105" s="30"/>
      <c r="G105" s="31"/>
    </row>
    <row r="106" spans="1:7" ht="12">
      <c r="A106" s="28"/>
      <c r="B106" s="29"/>
      <c r="C106" s="30"/>
      <c r="D106" s="30"/>
      <c r="E106" s="30"/>
      <c r="F106" s="30"/>
      <c r="G106" s="31"/>
    </row>
    <row r="107" spans="1:7" ht="12">
      <c r="A107" s="28"/>
      <c r="B107" s="29"/>
      <c r="C107" s="30"/>
      <c r="D107" s="30"/>
      <c r="E107" s="30"/>
      <c r="F107" s="30"/>
      <c r="G107" s="31"/>
    </row>
    <row r="108" spans="1:7" ht="12">
      <c r="A108" s="28"/>
      <c r="B108" s="29"/>
      <c r="C108" s="30"/>
      <c r="D108" s="30"/>
      <c r="E108" s="30"/>
      <c r="F108" s="30"/>
      <c r="G108" s="31"/>
    </row>
    <row r="109" spans="1:7" ht="12">
      <c r="A109" s="28"/>
      <c r="B109" s="29"/>
      <c r="C109" s="30"/>
      <c r="D109" s="30"/>
      <c r="E109" s="30"/>
      <c r="F109" s="30"/>
      <c r="G109" s="31"/>
    </row>
    <row r="110" spans="1:7" ht="12">
      <c r="A110" s="28"/>
      <c r="B110" s="29"/>
      <c r="C110" s="30"/>
      <c r="D110" s="30"/>
      <c r="E110" s="30"/>
      <c r="F110" s="30"/>
      <c r="G110" s="31"/>
    </row>
    <row r="111" spans="1:7" ht="12">
      <c r="A111" s="28"/>
      <c r="B111" s="29"/>
      <c r="C111" s="30"/>
      <c r="D111" s="30"/>
      <c r="E111" s="30"/>
      <c r="F111" s="30"/>
      <c r="G111" s="31"/>
    </row>
    <row r="112" spans="1:7" ht="12">
      <c r="A112" s="28"/>
      <c r="B112" s="29"/>
      <c r="C112" s="30"/>
      <c r="D112" s="30"/>
      <c r="E112" s="30"/>
      <c r="F112" s="30"/>
      <c r="G112" s="31"/>
    </row>
    <row r="113" spans="1:7" ht="12">
      <c r="A113" s="28"/>
      <c r="B113" s="29"/>
      <c r="C113" s="30"/>
      <c r="D113" s="30"/>
      <c r="E113" s="30"/>
      <c r="F113" s="30"/>
      <c r="G113" s="31"/>
    </row>
    <row r="114" spans="1:7" ht="12">
      <c r="A114" s="28"/>
      <c r="B114" s="29"/>
      <c r="C114" s="30"/>
      <c r="D114" s="30"/>
      <c r="E114" s="30"/>
      <c r="F114" s="30"/>
      <c r="G114" s="31"/>
    </row>
    <row r="115" spans="1:7" ht="12">
      <c r="A115" s="28"/>
      <c r="B115" s="29"/>
      <c r="C115" s="30"/>
      <c r="D115" s="30"/>
      <c r="E115" s="30"/>
      <c r="F115" s="30"/>
      <c r="G115" s="31"/>
    </row>
    <row r="116" spans="1:7" ht="12">
      <c r="A116" s="28"/>
      <c r="B116" s="29"/>
      <c r="C116" s="30"/>
      <c r="D116" s="30"/>
      <c r="E116" s="30"/>
      <c r="F116" s="30"/>
      <c r="G116" s="31"/>
    </row>
    <row r="117" spans="1:7" ht="12">
      <c r="A117" s="28"/>
      <c r="B117" s="29"/>
      <c r="C117" s="30"/>
      <c r="D117" s="30"/>
      <c r="E117" s="30"/>
      <c r="F117" s="30"/>
      <c r="G117" s="31"/>
    </row>
    <row r="118" spans="1:7" ht="12">
      <c r="A118" s="28"/>
      <c r="B118" s="29"/>
      <c r="C118" s="30"/>
      <c r="D118" s="30"/>
      <c r="E118" s="30"/>
      <c r="F118" s="30"/>
      <c r="G118" s="31"/>
    </row>
    <row r="119" spans="1:7" ht="12">
      <c r="A119" s="28"/>
      <c r="B119" s="29"/>
      <c r="C119" s="30"/>
      <c r="D119" s="30"/>
      <c r="E119" s="30"/>
      <c r="F119" s="30"/>
      <c r="G119" s="31"/>
    </row>
    <row r="120" spans="1:7" ht="12">
      <c r="A120" s="28"/>
      <c r="B120" s="29"/>
      <c r="C120" s="30"/>
      <c r="D120" s="30"/>
      <c r="E120" s="30"/>
      <c r="F120" s="30"/>
      <c r="G120" s="31"/>
    </row>
    <row r="121" spans="1:7" ht="12">
      <c r="A121" s="28"/>
      <c r="B121" s="29"/>
      <c r="C121" s="30"/>
      <c r="D121" s="30"/>
      <c r="E121" s="30"/>
      <c r="F121" s="30"/>
      <c r="G121" s="31"/>
    </row>
    <row r="122" spans="1:7" ht="12">
      <c r="A122" s="28"/>
      <c r="B122" s="29"/>
      <c r="C122" s="30"/>
      <c r="D122" s="30"/>
      <c r="E122" s="30"/>
      <c r="F122" s="30"/>
      <c r="G122" s="31"/>
    </row>
    <row r="123" spans="1:7" ht="12">
      <c r="A123" s="28"/>
      <c r="B123" s="29"/>
      <c r="C123" s="30"/>
      <c r="D123" s="30"/>
      <c r="E123" s="30"/>
      <c r="F123" s="30"/>
      <c r="G123" s="31"/>
    </row>
    <row r="124" spans="1:7" ht="12">
      <c r="A124" s="28"/>
      <c r="B124" s="29"/>
      <c r="C124" s="30"/>
      <c r="D124" s="30"/>
      <c r="E124" s="30"/>
      <c r="F124" s="30"/>
      <c r="G124" s="31"/>
    </row>
    <row r="125" spans="1:7" ht="12">
      <c r="A125" s="28"/>
      <c r="B125" s="29"/>
      <c r="C125" s="30"/>
      <c r="D125" s="30"/>
      <c r="E125" s="30"/>
      <c r="F125" s="30"/>
      <c r="G125" s="31"/>
    </row>
    <row r="126" spans="1:7" ht="12">
      <c r="A126" s="28"/>
      <c r="B126" s="29"/>
      <c r="C126" s="30"/>
      <c r="D126" s="30"/>
      <c r="E126" s="30"/>
      <c r="F126" s="30"/>
      <c r="G126" s="31"/>
    </row>
    <row r="127" spans="1:7" ht="12">
      <c r="A127" s="28"/>
      <c r="B127" s="29"/>
      <c r="C127" s="30"/>
      <c r="D127" s="30"/>
      <c r="E127" s="30"/>
      <c r="F127" s="30"/>
      <c r="G127" s="31"/>
    </row>
    <row r="128" spans="1:7" ht="12">
      <c r="A128" s="28"/>
      <c r="B128" s="29"/>
      <c r="C128" s="30"/>
      <c r="D128" s="30"/>
      <c r="E128" s="30"/>
      <c r="F128" s="30"/>
      <c r="G128" s="31"/>
    </row>
    <row r="129" spans="1:7" ht="12">
      <c r="A129" s="28"/>
      <c r="B129" s="29"/>
      <c r="C129" s="30"/>
      <c r="D129" s="30"/>
      <c r="E129" s="30"/>
      <c r="F129" s="30"/>
      <c r="G129" s="31"/>
    </row>
    <row r="130" spans="1:7" ht="12">
      <c r="A130" s="28"/>
      <c r="B130" s="29"/>
      <c r="C130" s="30"/>
      <c r="D130" s="30"/>
      <c r="E130" s="30"/>
      <c r="F130" s="30"/>
      <c r="G130" s="31"/>
    </row>
    <row r="131" spans="1:7" ht="12">
      <c r="A131" s="28"/>
      <c r="B131" s="29"/>
      <c r="C131" s="30"/>
      <c r="D131" s="30"/>
      <c r="E131" s="30"/>
      <c r="F131" s="30"/>
      <c r="G131" s="31"/>
    </row>
    <row r="132" spans="1:7" ht="12">
      <c r="A132" s="28"/>
      <c r="B132" s="29"/>
      <c r="C132" s="30"/>
      <c r="D132" s="30"/>
      <c r="E132" s="30"/>
      <c r="F132" s="30"/>
      <c r="G132" s="31"/>
    </row>
    <row r="133" spans="1:7" ht="12">
      <c r="A133" s="28"/>
      <c r="B133" s="29"/>
      <c r="C133" s="30"/>
      <c r="D133" s="30"/>
      <c r="E133" s="30"/>
      <c r="F133" s="30"/>
      <c r="G133" s="31"/>
    </row>
    <row r="134" spans="1:7" ht="12">
      <c r="A134" s="28"/>
      <c r="B134" s="29"/>
      <c r="C134" s="30"/>
      <c r="D134" s="30"/>
      <c r="E134" s="30"/>
      <c r="F134" s="30"/>
      <c r="G134" s="31"/>
    </row>
    <row r="135" spans="1:7" ht="12">
      <c r="A135" s="28"/>
      <c r="B135" s="29"/>
      <c r="C135" s="30"/>
      <c r="D135" s="30"/>
      <c r="E135" s="30"/>
      <c r="F135" s="30"/>
      <c r="G135" s="31"/>
    </row>
    <row r="136" spans="1:7" ht="12">
      <c r="A136" s="28"/>
      <c r="B136" s="29"/>
      <c r="C136" s="30"/>
      <c r="D136" s="30"/>
      <c r="E136" s="30"/>
      <c r="F136" s="30"/>
      <c r="G136" s="31"/>
    </row>
    <row r="137" spans="1:7" ht="12">
      <c r="A137" s="28"/>
      <c r="B137" s="29"/>
      <c r="C137" s="30"/>
      <c r="D137" s="30"/>
      <c r="E137" s="30"/>
      <c r="F137" s="30"/>
      <c r="G137" s="31"/>
    </row>
    <row r="138" spans="1:7" ht="12">
      <c r="A138" s="28"/>
      <c r="B138" s="29"/>
      <c r="C138" s="30"/>
      <c r="D138" s="30"/>
      <c r="E138" s="30"/>
      <c r="F138" s="30"/>
      <c r="G138" s="31"/>
    </row>
    <row r="139" spans="1:7" ht="12">
      <c r="A139" s="28"/>
      <c r="B139" s="29"/>
      <c r="C139" s="30"/>
      <c r="D139" s="30"/>
      <c r="E139" s="30"/>
      <c r="F139" s="30"/>
      <c r="G139" s="31"/>
    </row>
    <row r="140" spans="1:7" ht="12">
      <c r="A140" s="28"/>
      <c r="B140" s="29"/>
      <c r="C140" s="30"/>
      <c r="D140" s="30"/>
      <c r="E140" s="30"/>
      <c r="F140" s="30"/>
      <c r="G140" s="31"/>
    </row>
    <row r="141" spans="1:7" ht="12">
      <c r="A141" s="28"/>
      <c r="B141" s="29"/>
      <c r="C141" s="30"/>
      <c r="D141" s="30"/>
      <c r="E141" s="30"/>
      <c r="F141" s="30"/>
      <c r="G141" s="31"/>
    </row>
    <row r="142" spans="1:7" ht="12">
      <c r="A142" s="28"/>
      <c r="B142" s="29"/>
      <c r="C142" s="30"/>
      <c r="D142" s="30"/>
      <c r="E142" s="30"/>
      <c r="F142" s="30"/>
      <c r="G142" s="31"/>
    </row>
    <row r="143" spans="1:7" ht="12">
      <c r="A143" s="28"/>
      <c r="B143" s="29"/>
      <c r="C143" s="30"/>
      <c r="D143" s="30"/>
      <c r="E143" s="30"/>
      <c r="F143" s="30"/>
      <c r="G143" s="31"/>
    </row>
    <row r="144" spans="1:7" ht="12">
      <c r="A144" s="28"/>
      <c r="B144" s="29"/>
      <c r="C144" s="30"/>
      <c r="D144" s="30"/>
      <c r="E144" s="30"/>
      <c r="F144" s="30"/>
      <c r="G144" s="31"/>
    </row>
    <row r="145" spans="1:7" ht="12">
      <c r="A145" s="28"/>
      <c r="B145" s="29"/>
      <c r="C145" s="30"/>
      <c r="D145" s="30"/>
      <c r="E145" s="30"/>
      <c r="F145" s="30"/>
      <c r="G145" s="31"/>
    </row>
    <row r="146" spans="1:7" ht="12">
      <c r="A146" s="28"/>
      <c r="B146" s="29"/>
      <c r="C146" s="30"/>
      <c r="D146" s="30"/>
      <c r="E146" s="30"/>
      <c r="F146" s="30"/>
      <c r="G146" s="31"/>
    </row>
    <row r="147" spans="1:7" ht="12">
      <c r="A147" s="28"/>
      <c r="B147" s="29"/>
      <c r="C147" s="30"/>
      <c r="D147" s="30"/>
      <c r="E147" s="30"/>
      <c r="F147" s="30"/>
      <c r="G147" s="31"/>
    </row>
    <row r="148" spans="1:7" ht="12">
      <c r="A148" s="28"/>
      <c r="B148" s="29"/>
      <c r="C148" s="30"/>
      <c r="D148" s="30"/>
      <c r="E148" s="30"/>
      <c r="F148" s="30"/>
      <c r="G148" s="31"/>
    </row>
    <row r="149" spans="1:7" ht="12">
      <c r="A149" s="28"/>
      <c r="B149" s="29"/>
      <c r="C149" s="30"/>
      <c r="D149" s="30"/>
      <c r="E149" s="30"/>
      <c r="F149" s="30"/>
      <c r="G149" s="31"/>
    </row>
    <row r="150" spans="1:7" ht="12">
      <c r="A150" s="28"/>
      <c r="B150" s="29"/>
      <c r="C150" s="30"/>
      <c r="D150" s="30"/>
      <c r="E150" s="30"/>
      <c r="F150" s="30"/>
      <c r="G150" s="31"/>
    </row>
    <row r="151" spans="1:7" ht="12">
      <c r="A151" s="28"/>
      <c r="B151" s="29"/>
      <c r="C151" s="30"/>
      <c r="D151" s="30"/>
      <c r="E151" s="30"/>
      <c r="F151" s="30"/>
      <c r="G151" s="31"/>
    </row>
    <row r="152" spans="1:7" ht="12">
      <c r="A152" s="28"/>
      <c r="B152" s="29"/>
      <c r="C152" s="30"/>
      <c r="D152" s="30"/>
      <c r="E152" s="30"/>
      <c r="F152" s="30"/>
      <c r="G152" s="31"/>
    </row>
    <row r="153" spans="1:7" ht="12">
      <c r="A153" s="28"/>
      <c r="B153" s="29"/>
      <c r="C153" s="30"/>
      <c r="D153" s="30"/>
      <c r="E153" s="30"/>
      <c r="F153" s="30"/>
      <c r="G153" s="31"/>
    </row>
    <row r="154" spans="1:7" ht="12">
      <c r="A154" s="28"/>
      <c r="B154" s="29"/>
      <c r="C154" s="30"/>
      <c r="D154" s="30"/>
      <c r="E154" s="30"/>
      <c r="F154" s="30"/>
      <c r="G154" s="31"/>
    </row>
    <row r="155" spans="1:7" ht="12">
      <c r="A155" s="28"/>
      <c r="B155" s="29"/>
      <c r="C155" s="30"/>
      <c r="D155" s="30"/>
      <c r="E155" s="30"/>
      <c r="F155" s="30"/>
      <c r="G155" s="31"/>
    </row>
    <row r="156" spans="1:7" ht="12">
      <c r="A156" s="28"/>
      <c r="B156" s="29"/>
      <c r="C156" s="30"/>
      <c r="D156" s="30"/>
      <c r="E156" s="30"/>
      <c r="F156" s="30"/>
      <c r="G156" s="31"/>
    </row>
    <row r="157" spans="1:7" ht="12">
      <c r="A157" s="28"/>
      <c r="B157" s="29"/>
      <c r="C157" s="30"/>
      <c r="D157" s="30"/>
      <c r="E157" s="30"/>
      <c r="F157" s="30"/>
      <c r="G157" s="31"/>
    </row>
    <row r="158" spans="1:7" ht="12">
      <c r="A158" s="28"/>
      <c r="B158" s="29"/>
      <c r="C158" s="30"/>
      <c r="D158" s="30"/>
      <c r="E158" s="30"/>
      <c r="F158" s="30"/>
      <c r="G158" s="31"/>
    </row>
    <row r="159" spans="1:7" ht="12">
      <c r="A159" s="28"/>
      <c r="B159" s="29"/>
      <c r="C159" s="30"/>
      <c r="D159" s="30"/>
      <c r="E159" s="30"/>
      <c r="F159" s="30"/>
      <c r="G159" s="31"/>
    </row>
    <row r="160" spans="1:7" ht="12">
      <c r="A160" s="28"/>
      <c r="B160" s="29"/>
      <c r="C160" s="30"/>
      <c r="D160" s="30"/>
      <c r="E160" s="30"/>
      <c r="F160" s="30"/>
      <c r="G160" s="31"/>
    </row>
    <row r="161" spans="1:7" ht="12">
      <c r="A161" s="28"/>
      <c r="B161" s="29"/>
      <c r="C161" s="30"/>
      <c r="D161" s="30"/>
      <c r="E161" s="30"/>
      <c r="F161" s="30"/>
      <c r="G161" s="31"/>
    </row>
    <row r="162" spans="1:7" ht="12">
      <c r="A162" s="28"/>
      <c r="B162" s="29"/>
      <c r="C162" s="30"/>
      <c r="D162" s="30"/>
      <c r="E162" s="30"/>
      <c r="F162" s="30"/>
      <c r="G162" s="31"/>
    </row>
    <row r="163" spans="1:7" ht="12">
      <c r="A163" s="28"/>
      <c r="B163" s="29"/>
      <c r="C163" s="30"/>
      <c r="D163" s="30"/>
      <c r="E163" s="30"/>
      <c r="F163" s="30"/>
      <c r="G163" s="31"/>
    </row>
    <row r="164" spans="1:7" ht="12">
      <c r="A164" s="28"/>
      <c r="B164" s="29"/>
      <c r="C164" s="30"/>
      <c r="D164" s="30"/>
      <c r="E164" s="30"/>
      <c r="F164" s="30"/>
      <c r="G164" s="31"/>
    </row>
    <row r="165" spans="1:7" ht="12">
      <c r="A165" s="28"/>
      <c r="B165" s="29"/>
      <c r="C165" s="30"/>
      <c r="D165" s="30"/>
      <c r="E165" s="30"/>
      <c r="F165" s="30"/>
      <c r="G165" s="31"/>
    </row>
    <row r="166" spans="1:7" ht="12">
      <c r="A166" s="28"/>
      <c r="B166" s="29"/>
      <c r="C166" s="30"/>
      <c r="D166" s="30"/>
      <c r="E166" s="30"/>
      <c r="F166" s="30"/>
      <c r="G166" s="31"/>
    </row>
    <row r="167" spans="1:7" ht="12">
      <c r="A167" s="28"/>
      <c r="B167" s="29"/>
      <c r="C167" s="30"/>
      <c r="D167" s="30"/>
      <c r="E167" s="30"/>
      <c r="F167" s="30"/>
      <c r="G167" s="31"/>
    </row>
    <row r="168" spans="1:7" ht="12">
      <c r="A168" s="28"/>
      <c r="B168" s="29"/>
      <c r="C168" s="30"/>
      <c r="D168" s="30"/>
      <c r="E168" s="30"/>
      <c r="F168" s="30"/>
      <c r="G168" s="31"/>
    </row>
    <row r="169" spans="1:7" ht="12">
      <c r="A169" s="28"/>
      <c r="B169" s="29"/>
      <c r="C169" s="30"/>
      <c r="D169" s="30"/>
      <c r="E169" s="30"/>
      <c r="F169" s="30"/>
      <c r="G169" s="31"/>
    </row>
    <row r="170" spans="1:7" ht="12">
      <c r="A170" s="28"/>
      <c r="B170" s="29"/>
      <c r="C170" s="30"/>
      <c r="D170" s="30"/>
      <c r="E170" s="30"/>
      <c r="F170" s="30"/>
      <c r="G170" s="31"/>
    </row>
    <row r="171" spans="1:7" ht="12">
      <c r="A171" s="28"/>
      <c r="B171" s="29"/>
      <c r="C171" s="30"/>
      <c r="D171" s="30"/>
      <c r="E171" s="30"/>
      <c r="F171" s="30"/>
      <c r="G171" s="31"/>
    </row>
    <row r="172" spans="1:7" ht="12">
      <c r="A172" s="28"/>
      <c r="B172" s="29"/>
      <c r="C172" s="30"/>
      <c r="D172" s="30"/>
      <c r="E172" s="30"/>
      <c r="F172" s="30"/>
      <c r="G172" s="31"/>
    </row>
    <row r="173" spans="1:7" ht="12">
      <c r="A173" s="28"/>
      <c r="B173" s="29"/>
      <c r="C173" s="30"/>
      <c r="D173" s="30"/>
      <c r="E173" s="30"/>
      <c r="F173" s="30"/>
      <c r="G173" s="31"/>
    </row>
    <row r="174" spans="1:7" ht="12">
      <c r="A174" s="28"/>
      <c r="B174" s="29"/>
      <c r="C174" s="30"/>
      <c r="D174" s="30"/>
      <c r="E174" s="30"/>
      <c r="F174" s="30"/>
      <c r="G174" s="31"/>
    </row>
    <row r="175" spans="1:7" ht="12">
      <c r="A175" s="28"/>
      <c r="B175" s="29"/>
      <c r="C175" s="30"/>
      <c r="D175" s="30"/>
      <c r="E175" s="30"/>
      <c r="F175" s="30"/>
      <c r="G175" s="31"/>
    </row>
    <row r="176" spans="1:7" ht="12">
      <c r="A176" s="28"/>
      <c r="B176" s="29"/>
      <c r="C176" s="30"/>
      <c r="D176" s="30"/>
      <c r="E176" s="30"/>
      <c r="F176" s="30"/>
      <c r="G176" s="31"/>
    </row>
    <row r="177" spans="1:7" ht="12">
      <c r="A177" s="28"/>
      <c r="B177" s="29"/>
      <c r="C177" s="30"/>
      <c r="D177" s="30"/>
      <c r="E177" s="30"/>
      <c r="F177" s="30"/>
      <c r="G177" s="31"/>
    </row>
    <row r="178" spans="1:7" ht="12">
      <c r="A178" s="28"/>
      <c r="B178" s="29"/>
      <c r="C178" s="30"/>
      <c r="D178" s="30"/>
      <c r="E178" s="30"/>
      <c r="F178" s="30"/>
      <c r="G178" s="31"/>
    </row>
    <row r="179" spans="1:7" ht="12">
      <c r="A179" s="28"/>
      <c r="B179" s="29"/>
      <c r="C179" s="30"/>
      <c r="D179" s="30"/>
      <c r="E179" s="30"/>
      <c r="F179" s="30"/>
      <c r="G179" s="31"/>
    </row>
    <row r="180" spans="1:7" ht="12">
      <c r="A180" s="28"/>
      <c r="B180" s="29"/>
      <c r="C180" s="30"/>
      <c r="D180" s="30"/>
      <c r="E180" s="30"/>
      <c r="F180" s="30"/>
      <c r="G180" s="31"/>
    </row>
    <row r="181" spans="1:7" ht="12">
      <c r="A181" s="28"/>
      <c r="B181" s="29"/>
      <c r="C181" s="30"/>
      <c r="D181" s="30"/>
      <c r="E181" s="30"/>
      <c r="F181" s="30"/>
      <c r="G181" s="31"/>
    </row>
    <row r="182" spans="1:7" ht="12">
      <c r="A182" s="28"/>
      <c r="B182" s="29"/>
      <c r="C182" s="30"/>
      <c r="D182" s="30"/>
      <c r="E182" s="30"/>
      <c r="F182" s="30"/>
      <c r="G182" s="31"/>
    </row>
    <row r="183" spans="1:7" ht="12">
      <c r="A183" s="28"/>
      <c r="B183" s="29"/>
      <c r="C183" s="30"/>
      <c r="D183" s="30"/>
      <c r="E183" s="30"/>
      <c r="F183" s="30"/>
      <c r="G183" s="31"/>
    </row>
    <row r="184" spans="1:7" ht="12">
      <c r="A184" s="28"/>
      <c r="B184" s="29"/>
      <c r="C184" s="30"/>
      <c r="D184" s="30"/>
      <c r="E184" s="30"/>
      <c r="F184" s="30"/>
      <c r="G184" s="31"/>
    </row>
    <row r="185" spans="1:7" ht="12">
      <c r="A185" s="28"/>
      <c r="B185" s="29"/>
      <c r="C185" s="30"/>
      <c r="D185" s="30"/>
      <c r="E185" s="30"/>
      <c r="F185" s="30"/>
      <c r="G185" s="31"/>
    </row>
    <row r="186" spans="1:7" ht="12">
      <c r="A186" s="28"/>
      <c r="B186" s="29"/>
      <c r="C186" s="30"/>
      <c r="D186" s="30"/>
      <c r="E186" s="30"/>
      <c r="F186" s="30"/>
      <c r="G186" s="31"/>
    </row>
    <row r="187" spans="1:7" ht="12">
      <c r="A187" s="28"/>
      <c r="B187" s="29"/>
      <c r="C187" s="30"/>
      <c r="D187" s="30"/>
      <c r="E187" s="30"/>
      <c r="F187" s="30"/>
      <c r="G187" s="31"/>
    </row>
    <row r="188" spans="1:7" ht="12">
      <c r="A188" s="28"/>
      <c r="B188" s="29"/>
      <c r="C188" s="30"/>
      <c r="D188" s="30"/>
      <c r="E188" s="30"/>
      <c r="F188" s="30"/>
      <c r="G188" s="31"/>
    </row>
    <row r="189" spans="1:7" ht="12">
      <c r="A189" s="28"/>
      <c r="B189" s="29"/>
      <c r="C189" s="30"/>
      <c r="D189" s="30"/>
      <c r="E189" s="30"/>
      <c r="F189" s="30"/>
      <c r="G189" s="31"/>
    </row>
    <row r="190" spans="1:7" ht="12">
      <c r="A190" s="28"/>
      <c r="B190" s="29"/>
      <c r="C190" s="30"/>
      <c r="D190" s="30"/>
      <c r="E190" s="30"/>
      <c r="F190" s="30"/>
      <c r="G190" s="31"/>
    </row>
    <row r="191" spans="1:7" ht="12">
      <c r="A191" s="28"/>
      <c r="B191" s="29"/>
      <c r="C191" s="30"/>
      <c r="D191" s="30"/>
      <c r="E191" s="30"/>
      <c r="F191" s="30"/>
      <c r="G191" s="31"/>
    </row>
    <row r="192" spans="1:7" ht="12">
      <c r="A192" s="28"/>
      <c r="B192" s="29"/>
      <c r="C192" s="30"/>
      <c r="D192" s="30"/>
      <c r="E192" s="30"/>
      <c r="F192" s="30"/>
      <c r="G192" s="31"/>
    </row>
    <row r="193" spans="1:7" ht="12">
      <c r="A193" s="28"/>
      <c r="B193" s="29"/>
      <c r="C193" s="30"/>
      <c r="D193" s="30"/>
      <c r="E193" s="30"/>
      <c r="F193" s="30"/>
      <c r="G193" s="31"/>
    </row>
    <row r="194" spans="1:7" ht="12">
      <c r="A194" s="28"/>
      <c r="B194" s="29"/>
      <c r="C194" s="30"/>
      <c r="D194" s="30"/>
      <c r="E194" s="30"/>
      <c r="F194" s="30"/>
      <c r="G194" s="31"/>
    </row>
  </sheetData>
  <sheetProtection selectLockedCells="1" selectUnlockedCells="1"/>
  <mergeCells count="11">
    <mergeCell ref="C2:E2"/>
    <mergeCell ref="C3:E3"/>
    <mergeCell ref="F2:G2"/>
    <mergeCell ref="F3:G3"/>
    <mergeCell ref="A1:G1"/>
    <mergeCell ref="A6:A9"/>
    <mergeCell ref="E7:F7"/>
    <mergeCell ref="A5:G5"/>
    <mergeCell ref="E6:F6"/>
    <mergeCell ref="A2:B2"/>
    <mergeCell ref="A3:B3"/>
  </mergeCells>
  <printOptions/>
  <pageMargins left="0.39375" right="0.19652777777777777" top="0.4722222222222222" bottom="0.5763888888888888" header="0.5118055555555555" footer="0.39375"/>
  <pageSetup fitToHeight="1" fitToWidth="1" horizontalDpi="600" verticalDpi="600" orientation="landscape" paperSize="9" scale="73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T99"/>
  <sheetViews>
    <sheetView tabSelected="1" zoomScaleSheetLayoutView="30" zoomScalePageLayoutView="0" workbookViewId="0" topLeftCell="A1">
      <pane ySplit="9" topLeftCell="A34" activePane="bottomLeft" state="frozen"/>
      <selection pane="topLeft" activeCell="A1" sqref="A1"/>
      <selection pane="bottomLeft" activeCell="B27" sqref="B27"/>
    </sheetView>
  </sheetViews>
  <sheetFormatPr defaultColWidth="11.00390625" defaultRowHeight="12"/>
  <cols>
    <col min="1" max="1" width="5.00390625" style="1" customWidth="1"/>
    <col min="2" max="2" width="75.75390625" style="32" customWidth="1"/>
    <col min="3" max="3" width="18.625" style="3" customWidth="1"/>
    <col min="4" max="6" width="16.625" style="3" customWidth="1"/>
    <col min="7" max="7" width="65.375" style="4" customWidth="1"/>
    <col min="8" max="16384" width="11.375" style="5" customWidth="1"/>
  </cols>
  <sheetData>
    <row r="1" spans="1:7" ht="54.75" customHeight="1">
      <c r="A1" s="221" t="s">
        <v>26</v>
      </c>
      <c r="B1" s="222"/>
      <c r="C1" s="222"/>
      <c r="D1" s="222"/>
      <c r="E1" s="222"/>
      <c r="F1" s="222"/>
      <c r="G1" s="223"/>
    </row>
    <row r="2" spans="1:7" ht="25.5" customHeight="1">
      <c r="A2" s="232" t="s">
        <v>32</v>
      </c>
      <c r="B2" s="233"/>
      <c r="C2" s="234" t="s">
        <v>21</v>
      </c>
      <c r="D2" s="234"/>
      <c r="E2" s="234"/>
      <c r="F2" s="217" t="s">
        <v>44</v>
      </c>
      <c r="G2" s="218"/>
    </row>
    <row r="3" spans="1:7" ht="24.75" customHeight="1">
      <c r="A3" s="232" t="s">
        <v>94</v>
      </c>
      <c r="B3" s="233"/>
      <c r="C3" s="216" t="s">
        <v>14</v>
      </c>
      <c r="D3" s="216"/>
      <c r="E3" s="216"/>
      <c r="F3" s="219" t="s">
        <v>20</v>
      </c>
      <c r="G3" s="220"/>
    </row>
    <row r="4" spans="1:7" ht="19.5" customHeight="1">
      <c r="A4" s="146"/>
      <c r="B4" s="144"/>
      <c r="C4" s="145"/>
      <c r="D4" s="145"/>
      <c r="E4" s="145"/>
      <c r="F4" s="142"/>
      <c r="G4" s="143"/>
    </row>
    <row r="5" spans="1:46" s="54" customFormat="1" ht="26.25" customHeight="1">
      <c r="A5" s="228" t="s">
        <v>34</v>
      </c>
      <c r="B5" s="229"/>
      <c r="C5" s="229"/>
      <c r="D5" s="229"/>
      <c r="E5" s="229"/>
      <c r="F5" s="229"/>
      <c r="G5" s="230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</row>
    <row r="6" spans="1:7" s="204" customFormat="1" ht="42" customHeight="1">
      <c r="A6" s="224" t="s">
        <v>37</v>
      </c>
      <c r="B6" s="207" t="s">
        <v>38</v>
      </c>
      <c r="C6" s="208" t="s">
        <v>46</v>
      </c>
      <c r="D6" s="208" t="s">
        <v>47</v>
      </c>
      <c r="E6" s="231" t="s">
        <v>0</v>
      </c>
      <c r="F6" s="231"/>
      <c r="G6" s="209" t="s">
        <v>1</v>
      </c>
    </row>
    <row r="7" spans="1:7" s="9" customFormat="1" ht="40.5" customHeight="1">
      <c r="A7" s="224"/>
      <c r="B7" s="169" t="s">
        <v>39</v>
      </c>
      <c r="C7" s="77" t="s">
        <v>72</v>
      </c>
      <c r="D7" s="77" t="s">
        <v>15</v>
      </c>
      <c r="E7" s="226" t="s">
        <v>17</v>
      </c>
      <c r="F7" s="227"/>
      <c r="G7" s="73" t="s">
        <v>16</v>
      </c>
    </row>
    <row r="8" spans="1:7" s="9" customFormat="1" ht="12" customHeight="1">
      <c r="A8" s="224"/>
      <c r="B8" s="71"/>
      <c r="C8" s="72"/>
      <c r="D8" s="72"/>
      <c r="E8" s="74" t="s">
        <v>2</v>
      </c>
      <c r="F8" s="76" t="s">
        <v>3</v>
      </c>
      <c r="G8" s="75"/>
    </row>
    <row r="9" spans="1:7" s="9" customFormat="1" ht="18" customHeight="1">
      <c r="A9" s="225"/>
      <c r="B9" s="10"/>
      <c r="C9" s="6" t="s">
        <v>4</v>
      </c>
      <c r="D9" s="7" t="s">
        <v>4</v>
      </c>
      <c r="E9" s="6" t="s">
        <v>5</v>
      </c>
      <c r="F9" s="6" t="s">
        <v>5</v>
      </c>
      <c r="G9" s="65"/>
    </row>
    <row r="10" spans="1:7" s="62" customFormat="1" ht="17.25" customHeight="1">
      <c r="A10" s="13"/>
      <c r="B10" s="13"/>
      <c r="C10" s="33"/>
      <c r="D10" s="33"/>
      <c r="E10" s="33"/>
      <c r="F10" s="147"/>
      <c r="G10" s="81"/>
    </row>
    <row r="11" spans="1:7" s="41" customFormat="1" ht="12.75">
      <c r="A11" s="78" t="s">
        <v>79</v>
      </c>
      <c r="B11" s="79"/>
      <c r="C11" s="80">
        <f>SUM(C12:C16)</f>
        <v>0</v>
      </c>
      <c r="D11" s="80">
        <f>SUM(D12:D16)</f>
        <v>0</v>
      </c>
      <c r="E11" s="80" t="e">
        <f>IF(D11*100/C11&gt;100,D11*100/C11-100,"")</f>
        <v>#DIV/0!</v>
      </c>
      <c r="F11" s="148" t="e">
        <f>IF(D11*100/C11&lt;100,D11*100/C11-100,"")</f>
        <v>#DIV/0!</v>
      </c>
      <c r="G11" s="82"/>
    </row>
    <row r="12" spans="1:7" s="41" customFormat="1" ht="12.75">
      <c r="A12" s="201"/>
      <c r="B12" s="15"/>
      <c r="C12" s="17"/>
      <c r="D12" s="17"/>
      <c r="E12" s="17"/>
      <c r="F12" s="149"/>
      <c r="G12" s="83"/>
    </row>
    <row r="13" spans="1:7" s="41" customFormat="1" ht="12.75">
      <c r="A13" s="201"/>
      <c r="B13" s="171" t="s">
        <v>95</v>
      </c>
      <c r="C13" s="17"/>
      <c r="D13" s="17"/>
      <c r="E13" s="17"/>
      <c r="F13" s="149"/>
      <c r="G13" s="83"/>
    </row>
    <row r="14" spans="1:7" s="41" customFormat="1" ht="12.75">
      <c r="A14" s="201"/>
      <c r="B14" s="171"/>
      <c r="C14" s="17"/>
      <c r="D14" s="17"/>
      <c r="E14" s="17"/>
      <c r="F14" s="149"/>
      <c r="G14" s="83"/>
    </row>
    <row r="15" spans="1:7" s="41" customFormat="1" ht="12.75">
      <c r="A15" s="201"/>
      <c r="B15" s="171" t="s">
        <v>68</v>
      </c>
      <c r="C15" s="17"/>
      <c r="D15" s="17"/>
      <c r="E15" s="17"/>
      <c r="F15" s="149"/>
      <c r="G15" s="83"/>
    </row>
    <row r="16" spans="1:7" s="41" customFormat="1" ht="12.75">
      <c r="A16" s="34"/>
      <c r="B16" s="15"/>
      <c r="C16" s="162"/>
      <c r="D16" s="162"/>
      <c r="E16" s="17"/>
      <c r="F16" s="149"/>
      <c r="G16" s="83"/>
    </row>
    <row r="17" spans="1:7" s="41" customFormat="1" ht="12.75">
      <c r="A17" s="78" t="s">
        <v>80</v>
      </c>
      <c r="B17" s="79"/>
      <c r="C17" s="80">
        <f>SUM(C18:C22)</f>
        <v>0</v>
      </c>
      <c r="D17" s="80">
        <f>SUM(D18:D22)</f>
        <v>0</v>
      </c>
      <c r="E17" s="80" t="e">
        <f>IF(D17*100/C17&gt;100,D17*100/C17-100,"")</f>
        <v>#DIV/0!</v>
      </c>
      <c r="F17" s="148" t="e">
        <f>IF(D17*100/C17&lt;100,D17*100/C17-100,"")</f>
        <v>#DIV/0!</v>
      </c>
      <c r="G17" s="82"/>
    </row>
    <row r="18" spans="1:11" s="35" customFormat="1" ht="12.75">
      <c r="A18" s="91"/>
      <c r="B18" s="164"/>
      <c r="C18" s="162"/>
      <c r="D18" s="162"/>
      <c r="E18" s="16"/>
      <c r="F18" s="150"/>
      <c r="G18" s="84"/>
      <c r="H18" s="41"/>
      <c r="I18" s="41"/>
      <c r="J18" s="41"/>
      <c r="K18" s="41"/>
    </row>
    <row r="19" spans="1:11" s="35" customFormat="1" ht="12.75">
      <c r="A19" s="91"/>
      <c r="B19" s="171" t="s">
        <v>60</v>
      </c>
      <c r="C19" s="162"/>
      <c r="D19" s="162"/>
      <c r="E19" s="16"/>
      <c r="F19" s="150"/>
      <c r="G19" s="84"/>
      <c r="H19" s="41"/>
      <c r="I19" s="41"/>
      <c r="J19" s="41"/>
      <c r="K19" s="41"/>
    </row>
    <row r="20" spans="1:11" s="35" customFormat="1" ht="12.75">
      <c r="A20" s="91"/>
      <c r="B20" s="171"/>
      <c r="C20" s="162"/>
      <c r="D20" s="162"/>
      <c r="E20" s="16"/>
      <c r="F20" s="150"/>
      <c r="G20" s="84"/>
      <c r="H20" s="41"/>
      <c r="I20" s="41"/>
      <c r="J20" s="41"/>
      <c r="K20" s="41"/>
    </row>
    <row r="21" spans="1:11" s="35" customFormat="1" ht="12.75">
      <c r="A21" s="91"/>
      <c r="B21" s="171" t="s">
        <v>61</v>
      </c>
      <c r="C21" s="162"/>
      <c r="D21" s="162"/>
      <c r="E21" s="16"/>
      <c r="F21" s="150"/>
      <c r="G21" s="84"/>
      <c r="H21" s="41"/>
      <c r="I21" s="41"/>
      <c r="J21" s="41"/>
      <c r="K21" s="41"/>
    </row>
    <row r="22" spans="1:11" s="35" customFormat="1" ht="12.75">
      <c r="A22" s="91"/>
      <c r="B22" s="171"/>
      <c r="C22" s="162"/>
      <c r="D22" s="162"/>
      <c r="E22" s="16"/>
      <c r="F22" s="150"/>
      <c r="G22" s="84"/>
      <c r="H22" s="41"/>
      <c r="I22" s="41"/>
      <c r="J22" s="41"/>
      <c r="K22" s="41"/>
    </row>
    <row r="23" spans="1:7" s="41" customFormat="1" ht="12.75">
      <c r="A23" s="78" t="s">
        <v>81</v>
      </c>
      <c r="B23" s="79"/>
      <c r="C23" s="80">
        <f>SUM(C24:C28)</f>
        <v>0</v>
      </c>
      <c r="D23" s="80">
        <f>SUM(D24:D28)</f>
        <v>0</v>
      </c>
      <c r="E23" s="80" t="e">
        <f>IF(D23*100/C23&gt;100,D23*100/C23-100,"")</f>
        <v>#DIV/0!</v>
      </c>
      <c r="F23" s="148" t="e">
        <f>IF(D23*100/C23&lt;100,D23*100/C23-100,"")</f>
        <v>#DIV/0!</v>
      </c>
      <c r="G23" s="82"/>
    </row>
    <row r="24" spans="1:11" s="35" customFormat="1" ht="12.75">
      <c r="A24" s="91"/>
      <c r="B24" s="164"/>
      <c r="C24" s="162"/>
      <c r="D24" s="162"/>
      <c r="E24" s="16"/>
      <c r="F24" s="150"/>
      <c r="G24" s="84"/>
      <c r="H24" s="41"/>
      <c r="I24" s="41"/>
      <c r="J24" s="41"/>
      <c r="K24" s="41"/>
    </row>
    <row r="25" spans="1:11" s="35" customFormat="1" ht="12.75">
      <c r="A25" s="91"/>
      <c r="B25" s="171" t="s">
        <v>96</v>
      </c>
      <c r="C25" s="162"/>
      <c r="D25" s="162"/>
      <c r="E25" s="16"/>
      <c r="F25" s="150"/>
      <c r="G25" s="84"/>
      <c r="H25" s="41"/>
      <c r="I25" s="41"/>
      <c r="J25" s="41"/>
      <c r="K25" s="41"/>
    </row>
    <row r="26" spans="1:11" s="35" customFormat="1" ht="12.75">
      <c r="A26" s="91"/>
      <c r="B26" s="171"/>
      <c r="C26" s="162"/>
      <c r="D26" s="162"/>
      <c r="E26" s="16"/>
      <c r="F26" s="150"/>
      <c r="G26" s="84"/>
      <c r="H26" s="41"/>
      <c r="I26" s="41"/>
      <c r="J26" s="41"/>
      <c r="K26" s="41"/>
    </row>
    <row r="27" spans="1:11" s="35" customFormat="1" ht="12.75">
      <c r="A27" s="91"/>
      <c r="B27" s="171" t="s">
        <v>68</v>
      </c>
      <c r="C27" s="162"/>
      <c r="D27" s="162"/>
      <c r="E27" s="16"/>
      <c r="F27" s="150"/>
      <c r="G27" s="84"/>
      <c r="H27" s="41"/>
      <c r="I27" s="41"/>
      <c r="J27" s="41"/>
      <c r="K27" s="41"/>
    </row>
    <row r="28" spans="1:11" s="35" customFormat="1" ht="12.75">
      <c r="A28" s="91"/>
      <c r="B28" s="164"/>
      <c r="C28" s="162"/>
      <c r="D28" s="162"/>
      <c r="E28" s="16"/>
      <c r="F28" s="150"/>
      <c r="G28" s="84"/>
      <c r="H28" s="41"/>
      <c r="I28" s="41"/>
      <c r="J28" s="41"/>
      <c r="K28" s="41"/>
    </row>
    <row r="29" spans="1:7" s="41" customFormat="1" ht="12.75">
      <c r="A29" s="78" t="s">
        <v>82</v>
      </c>
      <c r="B29" s="79"/>
      <c r="C29" s="80">
        <f>SUM(C30:C34)</f>
        <v>0</v>
      </c>
      <c r="D29" s="80">
        <f>SUM(D30:D34)</f>
        <v>0</v>
      </c>
      <c r="E29" s="80" t="e">
        <f>IF(D29*100/C29&gt;100,D29*100/C29-100,"")</f>
        <v>#DIV/0!</v>
      </c>
      <c r="F29" s="148" t="e">
        <f>IF(D29*100/C29&lt;100,D29*100/C29-100,"")</f>
        <v>#DIV/0!</v>
      </c>
      <c r="G29" s="82"/>
    </row>
    <row r="30" spans="1:7" s="41" customFormat="1" ht="12.75">
      <c r="A30" s="34"/>
      <c r="B30" s="15"/>
      <c r="C30" s="162"/>
      <c r="D30" s="162"/>
      <c r="E30" s="17"/>
      <c r="F30" s="149"/>
      <c r="G30" s="83"/>
    </row>
    <row r="31" spans="1:11" s="35" customFormat="1" ht="12.75">
      <c r="A31" s="14"/>
      <c r="B31" s="171" t="s">
        <v>69</v>
      </c>
      <c r="C31" s="162">
        <v>0</v>
      </c>
      <c r="D31" s="162">
        <v>0</v>
      </c>
      <c r="E31" s="16"/>
      <c r="F31" s="150"/>
      <c r="G31" s="84"/>
      <c r="H31" s="41"/>
      <c r="I31" s="41"/>
      <c r="J31" s="41"/>
      <c r="K31" s="41"/>
    </row>
    <row r="32" spans="1:11" s="35" customFormat="1" ht="12.75">
      <c r="A32" s="91"/>
      <c r="B32" s="15"/>
      <c r="C32" s="162"/>
      <c r="D32" s="162"/>
      <c r="E32" s="16"/>
      <c r="F32" s="150"/>
      <c r="G32" s="84"/>
      <c r="H32" s="41"/>
      <c r="I32" s="41"/>
      <c r="J32" s="41"/>
      <c r="K32" s="41"/>
    </row>
    <row r="33" spans="1:11" s="35" customFormat="1" ht="12.75">
      <c r="A33" s="14"/>
      <c r="B33" s="171" t="s">
        <v>68</v>
      </c>
      <c r="C33" s="162"/>
      <c r="D33" s="162"/>
      <c r="E33" s="16"/>
      <c r="F33" s="150"/>
      <c r="G33" s="84"/>
      <c r="H33" s="41"/>
      <c r="I33" s="41"/>
      <c r="J33" s="41"/>
      <c r="K33" s="41"/>
    </row>
    <row r="35" spans="1:7" s="41" customFormat="1" ht="12.75">
      <c r="A35" s="78" t="s">
        <v>66</v>
      </c>
      <c r="B35" s="79"/>
      <c r="C35" s="80">
        <f>SUM(C36:C41)</f>
        <v>0</v>
      </c>
      <c r="D35" s="80">
        <f>SUM(D36:D41)</f>
        <v>0</v>
      </c>
      <c r="E35" s="80" t="e">
        <f>IF(D35*100/C35&gt;100,D35*100/C35-100,"")</f>
        <v>#DIV/0!</v>
      </c>
      <c r="F35" s="148" t="e">
        <f>IF(D35*100/C35&lt;100,D35*100/C35-100,"")</f>
        <v>#DIV/0!</v>
      </c>
      <c r="G35" s="82"/>
    </row>
    <row r="36" spans="1:11" s="35" customFormat="1" ht="12.75">
      <c r="A36" s="14"/>
      <c r="B36" s="15"/>
      <c r="C36" s="16"/>
      <c r="D36" s="16"/>
      <c r="E36" s="16"/>
      <c r="F36" s="150"/>
      <c r="G36" s="83"/>
      <c r="H36" s="41"/>
      <c r="I36" s="41"/>
      <c r="J36" s="41"/>
      <c r="K36" s="41"/>
    </row>
    <row r="37" spans="1:11" s="35" customFormat="1" ht="12.75">
      <c r="A37" s="14"/>
      <c r="B37" s="90" t="s">
        <v>71</v>
      </c>
      <c r="C37" s="16"/>
      <c r="D37" s="16"/>
      <c r="E37" s="16"/>
      <c r="F37" s="150"/>
      <c r="G37" s="83"/>
      <c r="H37" s="41"/>
      <c r="I37" s="41"/>
      <c r="J37" s="41"/>
      <c r="K37" s="41"/>
    </row>
    <row r="38" spans="1:11" s="35" customFormat="1" ht="12.75">
      <c r="A38" s="14"/>
      <c r="B38" s="90" t="s">
        <v>31</v>
      </c>
      <c r="C38" s="162"/>
      <c r="D38" s="162"/>
      <c r="E38" s="16"/>
      <c r="F38" s="150"/>
      <c r="G38" s="83"/>
      <c r="H38" s="41"/>
      <c r="I38" s="41"/>
      <c r="J38" s="41"/>
      <c r="K38" s="41"/>
    </row>
    <row r="39" spans="1:11" s="35" customFormat="1" ht="12.75">
      <c r="A39" s="14"/>
      <c r="B39" s="90" t="s">
        <v>70</v>
      </c>
      <c r="C39" s="162"/>
      <c r="D39" s="162"/>
      <c r="E39" s="16"/>
      <c r="F39" s="150"/>
      <c r="G39" s="83"/>
      <c r="H39" s="41"/>
      <c r="I39" s="41"/>
      <c r="J39" s="41"/>
      <c r="K39" s="41"/>
    </row>
    <row r="40" ht="12">
      <c r="B40" s="203" t="s">
        <v>68</v>
      </c>
    </row>
    <row r="41" spans="1:7" s="35" customFormat="1" ht="12.75">
      <c r="A41" s="14"/>
      <c r="B41" s="15"/>
      <c r="C41" s="162"/>
      <c r="D41" s="162"/>
      <c r="E41" s="16"/>
      <c r="F41" s="150"/>
      <c r="G41" s="83"/>
    </row>
    <row r="42" spans="1:7" s="37" customFormat="1" ht="12.75">
      <c r="A42" s="36"/>
      <c r="B42" s="210" t="s">
        <v>7</v>
      </c>
      <c r="C42" s="153">
        <f>C11+C29+C23+C17+C35</f>
        <v>0</v>
      </c>
      <c r="D42" s="153">
        <f>D11+D29+D23+D17+D35</f>
        <v>0</v>
      </c>
      <c r="E42" s="153"/>
      <c r="F42" s="154"/>
      <c r="G42" s="85"/>
    </row>
    <row r="43" spans="1:7" s="37" customFormat="1" ht="12.75">
      <c r="A43" s="38"/>
      <c r="B43" s="211" t="s">
        <v>6</v>
      </c>
      <c r="C43" s="24">
        <f>Ausgaben!C41</f>
        <v>0</v>
      </c>
      <c r="D43" s="39">
        <f>Ausgaben!D41</f>
        <v>0</v>
      </c>
      <c r="E43" s="24"/>
      <c r="F43" s="155"/>
      <c r="G43" s="85"/>
    </row>
    <row r="44" spans="1:7" s="37" customFormat="1" ht="12.75">
      <c r="A44" s="38"/>
      <c r="B44" s="212" t="s">
        <v>8</v>
      </c>
      <c r="C44" s="156">
        <f>C42-C43</f>
        <v>0</v>
      </c>
      <c r="D44" s="156">
        <f>D42-D43</f>
        <v>0</v>
      </c>
      <c r="E44" s="156"/>
      <c r="F44" s="157"/>
      <c r="G44" s="86"/>
    </row>
    <row r="45" spans="1:7" s="37" customFormat="1" ht="12.75">
      <c r="A45" s="38"/>
      <c r="B45" s="40"/>
      <c r="C45" s="41"/>
      <c r="D45" s="41"/>
      <c r="E45" s="41"/>
      <c r="F45" s="41"/>
      <c r="G45" s="42"/>
    </row>
    <row r="46" spans="1:46" s="45" customFormat="1" ht="35.25" customHeight="1">
      <c r="A46" s="236" t="s">
        <v>13</v>
      </c>
      <c r="B46" s="237"/>
      <c r="C46" s="237"/>
      <c r="D46" s="237"/>
      <c r="E46" s="237"/>
      <c r="F46" s="237"/>
      <c r="G46" s="43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</row>
    <row r="47" spans="1:7" s="37" customFormat="1" ht="12.75" customHeight="1">
      <c r="A47" s="236" t="s">
        <v>9</v>
      </c>
      <c r="B47" s="237"/>
      <c r="C47" s="237"/>
      <c r="D47" s="237"/>
      <c r="E47" s="237"/>
      <c r="F47" s="237"/>
      <c r="G47" s="43"/>
    </row>
    <row r="48" spans="1:7" s="37" customFormat="1" ht="12.75">
      <c r="A48" s="38"/>
      <c r="B48" s="40"/>
      <c r="C48" s="35"/>
      <c r="D48" s="35"/>
      <c r="E48" s="35"/>
      <c r="F48" s="35"/>
      <c r="G48" s="43"/>
    </row>
    <row r="49" spans="1:7" s="47" customFormat="1" ht="32.25" customHeight="1">
      <c r="A49" s="238" t="s">
        <v>10</v>
      </c>
      <c r="B49" s="239"/>
      <c r="C49" s="239"/>
      <c r="D49" s="239"/>
      <c r="E49" s="239"/>
      <c r="F49" s="239"/>
      <c r="G49" s="46"/>
    </row>
    <row r="50" spans="1:7" s="47" customFormat="1" ht="15.75" customHeight="1">
      <c r="A50" s="240" t="s">
        <v>11</v>
      </c>
      <c r="B50" s="240"/>
      <c r="C50" s="240"/>
      <c r="D50" s="240"/>
      <c r="E50" s="240"/>
      <c r="F50" s="240"/>
      <c r="G50" s="46"/>
    </row>
    <row r="51" spans="1:7" s="47" customFormat="1" ht="15.75" customHeight="1">
      <c r="A51" s="235" t="s">
        <v>22</v>
      </c>
      <c r="B51" s="235"/>
      <c r="C51" s="235"/>
      <c r="D51" s="235"/>
      <c r="E51" s="235"/>
      <c r="F51" s="235"/>
      <c r="G51" s="235"/>
    </row>
    <row r="52" spans="1:7" s="47" customFormat="1" ht="15.75" customHeight="1">
      <c r="A52" s="235" t="s">
        <v>23</v>
      </c>
      <c r="B52" s="235"/>
      <c r="C52" s="235"/>
      <c r="D52" s="235"/>
      <c r="E52" s="235"/>
      <c r="F52" s="235"/>
      <c r="G52" s="235"/>
    </row>
    <row r="53" spans="1:7" s="27" customFormat="1" ht="37.5" customHeight="1">
      <c r="A53" s="28"/>
      <c r="B53" s="48"/>
      <c r="C53" s="30"/>
      <c r="D53" s="30"/>
      <c r="E53" s="30"/>
      <c r="F53" s="30"/>
      <c r="G53" s="31"/>
    </row>
    <row r="54" spans="1:7" ht="12">
      <c r="A54" s="28"/>
      <c r="B54" s="48"/>
      <c r="C54" s="30"/>
      <c r="D54" s="30"/>
      <c r="E54" s="30"/>
      <c r="F54" s="30"/>
      <c r="G54" s="31"/>
    </row>
    <row r="55" spans="1:7" ht="12">
      <c r="A55" s="28"/>
      <c r="B55" s="48"/>
      <c r="C55" s="30"/>
      <c r="D55" s="30"/>
      <c r="E55" s="30"/>
      <c r="F55" s="30"/>
      <c r="G55" s="31"/>
    </row>
    <row r="56" spans="1:7" ht="12">
      <c r="A56" s="28"/>
      <c r="B56" s="48"/>
      <c r="C56" s="30"/>
      <c r="D56" s="30"/>
      <c r="E56" s="30"/>
      <c r="F56" s="30"/>
      <c r="G56" s="31"/>
    </row>
    <row r="57" spans="1:7" ht="12">
      <c r="A57" s="28"/>
      <c r="B57" s="48"/>
      <c r="C57" s="30"/>
      <c r="D57" s="30"/>
      <c r="E57" s="30"/>
      <c r="F57" s="30"/>
      <c r="G57" s="31"/>
    </row>
    <row r="58" spans="1:7" ht="12">
      <c r="A58" s="28"/>
      <c r="B58" s="48"/>
      <c r="C58" s="30"/>
      <c r="D58" s="30"/>
      <c r="E58" s="30"/>
      <c r="F58" s="30"/>
      <c r="G58" s="31"/>
    </row>
    <row r="59" spans="1:7" ht="12">
      <c r="A59" s="28"/>
      <c r="B59" s="48"/>
      <c r="C59" s="30"/>
      <c r="D59" s="30"/>
      <c r="E59" s="30"/>
      <c r="F59" s="30"/>
      <c r="G59" s="31"/>
    </row>
    <row r="60" spans="1:7" ht="12">
      <c r="A60" s="28"/>
      <c r="B60" s="48"/>
      <c r="C60" s="30"/>
      <c r="D60" s="30"/>
      <c r="E60" s="30"/>
      <c r="F60" s="30"/>
      <c r="G60" s="31"/>
    </row>
    <row r="61" spans="1:7" ht="12">
      <c r="A61" s="28"/>
      <c r="B61" s="48"/>
      <c r="C61" s="30"/>
      <c r="D61" s="30"/>
      <c r="E61" s="30"/>
      <c r="F61" s="30"/>
      <c r="G61" s="31"/>
    </row>
    <row r="62" spans="1:7" ht="12">
      <c r="A62" s="28"/>
      <c r="B62" s="48"/>
      <c r="C62" s="30"/>
      <c r="D62" s="30"/>
      <c r="E62" s="30"/>
      <c r="F62" s="30"/>
      <c r="G62" s="31"/>
    </row>
    <row r="63" spans="1:7" ht="12">
      <c r="A63" s="28"/>
      <c r="B63" s="48"/>
      <c r="C63" s="30"/>
      <c r="D63" s="30"/>
      <c r="E63" s="30"/>
      <c r="F63" s="30"/>
      <c r="G63" s="31"/>
    </row>
    <row r="64" spans="1:7" ht="12">
      <c r="A64" s="28"/>
      <c r="B64" s="48"/>
      <c r="C64" s="30"/>
      <c r="D64" s="30"/>
      <c r="E64" s="30"/>
      <c r="F64" s="30"/>
      <c r="G64" s="31"/>
    </row>
    <row r="65" spans="1:7" ht="12">
      <c r="A65" s="28"/>
      <c r="B65" s="48"/>
      <c r="C65" s="30"/>
      <c r="D65" s="30"/>
      <c r="E65" s="30"/>
      <c r="F65" s="30"/>
      <c r="G65" s="31"/>
    </row>
    <row r="66" spans="1:7" ht="12">
      <c r="A66" s="28"/>
      <c r="B66" s="48"/>
      <c r="C66" s="30"/>
      <c r="D66" s="30"/>
      <c r="E66" s="30"/>
      <c r="F66" s="30"/>
      <c r="G66" s="31"/>
    </row>
    <row r="67" spans="1:7" ht="12">
      <c r="A67" s="28"/>
      <c r="B67" s="48"/>
      <c r="C67" s="30"/>
      <c r="D67" s="30"/>
      <c r="E67" s="30"/>
      <c r="F67" s="30"/>
      <c r="G67" s="31"/>
    </row>
    <row r="68" spans="1:7" ht="12">
      <c r="A68" s="28"/>
      <c r="B68" s="48"/>
      <c r="C68" s="30"/>
      <c r="D68" s="30"/>
      <c r="E68" s="30"/>
      <c r="F68" s="30"/>
      <c r="G68" s="31"/>
    </row>
    <row r="69" spans="1:7" ht="12">
      <c r="A69" s="28"/>
      <c r="B69" s="48"/>
      <c r="C69" s="30"/>
      <c r="D69" s="30"/>
      <c r="E69" s="30"/>
      <c r="F69" s="30"/>
      <c r="G69" s="31"/>
    </row>
    <row r="70" spans="1:7" ht="12">
      <c r="A70" s="28"/>
      <c r="B70" s="48"/>
      <c r="C70" s="30"/>
      <c r="D70" s="30"/>
      <c r="E70" s="30"/>
      <c r="F70" s="30"/>
      <c r="G70" s="31"/>
    </row>
    <row r="71" spans="1:7" ht="12">
      <c r="A71" s="28"/>
      <c r="B71" s="48"/>
      <c r="C71" s="30"/>
      <c r="D71" s="30"/>
      <c r="E71" s="30"/>
      <c r="F71" s="30"/>
      <c r="G71" s="31"/>
    </row>
    <row r="72" spans="1:7" ht="12">
      <c r="A72" s="28"/>
      <c r="B72" s="48"/>
      <c r="C72" s="30"/>
      <c r="D72" s="30"/>
      <c r="E72" s="30"/>
      <c r="F72" s="30"/>
      <c r="G72" s="31"/>
    </row>
    <row r="73" spans="1:7" ht="12">
      <c r="A73" s="28"/>
      <c r="B73" s="48"/>
      <c r="C73" s="30"/>
      <c r="D73" s="30"/>
      <c r="E73" s="30"/>
      <c r="F73" s="30"/>
      <c r="G73" s="31"/>
    </row>
    <row r="74" spans="1:7" ht="12">
      <c r="A74" s="28"/>
      <c r="B74" s="48"/>
      <c r="C74" s="30"/>
      <c r="D74" s="30"/>
      <c r="E74" s="30"/>
      <c r="F74" s="30"/>
      <c r="G74" s="31"/>
    </row>
    <row r="75" spans="1:7" ht="12">
      <c r="A75" s="28"/>
      <c r="B75" s="48"/>
      <c r="C75" s="30"/>
      <c r="D75" s="30"/>
      <c r="E75" s="30"/>
      <c r="F75" s="30"/>
      <c r="G75" s="31"/>
    </row>
    <row r="76" spans="1:7" ht="12">
      <c r="A76" s="28"/>
      <c r="B76" s="48"/>
      <c r="C76" s="30"/>
      <c r="D76" s="30"/>
      <c r="E76" s="30"/>
      <c r="F76" s="30"/>
      <c r="G76" s="31"/>
    </row>
    <row r="77" spans="1:7" ht="12">
      <c r="A77" s="28"/>
      <c r="B77" s="48"/>
      <c r="C77" s="30"/>
      <c r="D77" s="30"/>
      <c r="E77" s="30"/>
      <c r="F77" s="30"/>
      <c r="G77" s="31"/>
    </row>
    <row r="78" spans="1:7" ht="12">
      <c r="A78" s="28"/>
      <c r="B78" s="48"/>
      <c r="C78" s="30"/>
      <c r="D78" s="30"/>
      <c r="E78" s="30"/>
      <c r="F78" s="30"/>
      <c r="G78" s="31"/>
    </row>
    <row r="79" spans="1:7" ht="12">
      <c r="A79" s="28"/>
      <c r="B79" s="48"/>
      <c r="C79" s="30"/>
      <c r="D79" s="30"/>
      <c r="E79" s="30"/>
      <c r="F79" s="30"/>
      <c r="G79" s="31"/>
    </row>
    <row r="80" spans="1:7" ht="12">
      <c r="A80" s="28"/>
      <c r="B80" s="48"/>
      <c r="C80" s="30"/>
      <c r="D80" s="30"/>
      <c r="E80" s="30"/>
      <c r="F80" s="30"/>
      <c r="G80" s="31"/>
    </row>
    <row r="81" spans="1:7" ht="12">
      <c r="A81" s="28"/>
      <c r="B81" s="48"/>
      <c r="C81" s="30"/>
      <c r="D81" s="30"/>
      <c r="E81" s="30"/>
      <c r="F81" s="30"/>
      <c r="G81" s="31"/>
    </row>
    <row r="82" spans="1:7" ht="12">
      <c r="A82" s="28"/>
      <c r="B82" s="48"/>
      <c r="C82" s="30"/>
      <c r="D82" s="30"/>
      <c r="E82" s="30"/>
      <c r="F82" s="30"/>
      <c r="G82" s="31"/>
    </row>
    <row r="83" spans="1:7" ht="12">
      <c r="A83" s="28"/>
      <c r="B83" s="48"/>
      <c r="C83" s="30"/>
      <c r="D83" s="30"/>
      <c r="E83" s="30"/>
      <c r="F83" s="30"/>
      <c r="G83" s="31"/>
    </row>
    <row r="84" spans="1:7" ht="12">
      <c r="A84" s="28"/>
      <c r="B84" s="48"/>
      <c r="C84" s="30"/>
      <c r="D84" s="30"/>
      <c r="E84" s="30"/>
      <c r="F84" s="30"/>
      <c r="G84" s="31"/>
    </row>
    <row r="85" spans="1:7" ht="12">
      <c r="A85" s="28"/>
      <c r="B85" s="48"/>
      <c r="C85" s="30"/>
      <c r="D85" s="30"/>
      <c r="E85" s="30"/>
      <c r="F85" s="30"/>
      <c r="G85" s="31"/>
    </row>
    <row r="86" spans="1:7" ht="12">
      <c r="A86" s="28"/>
      <c r="B86" s="48"/>
      <c r="C86" s="30"/>
      <c r="D86" s="30"/>
      <c r="E86" s="30"/>
      <c r="F86" s="30"/>
      <c r="G86" s="31"/>
    </row>
    <row r="87" spans="1:7" ht="12">
      <c r="A87" s="28"/>
      <c r="B87" s="48"/>
      <c r="C87" s="30"/>
      <c r="D87" s="30"/>
      <c r="E87" s="30"/>
      <c r="F87" s="30"/>
      <c r="G87" s="31"/>
    </row>
    <row r="88" spans="1:7" ht="12">
      <c r="A88" s="28"/>
      <c r="B88" s="48"/>
      <c r="C88" s="30"/>
      <c r="D88" s="30"/>
      <c r="E88" s="30"/>
      <c r="F88" s="30"/>
      <c r="G88" s="31"/>
    </row>
    <row r="89" spans="1:7" ht="12">
      <c r="A89" s="28"/>
      <c r="B89" s="48"/>
      <c r="C89" s="30"/>
      <c r="D89" s="30"/>
      <c r="E89" s="30"/>
      <c r="F89" s="30"/>
      <c r="G89" s="31"/>
    </row>
    <row r="90" spans="1:7" ht="12">
      <c r="A90" s="28"/>
      <c r="B90" s="48"/>
      <c r="C90" s="30"/>
      <c r="D90" s="30"/>
      <c r="E90" s="30"/>
      <c r="F90" s="30"/>
      <c r="G90" s="31"/>
    </row>
    <row r="91" spans="1:7" ht="12">
      <c r="A91" s="28"/>
      <c r="B91" s="48"/>
      <c r="C91" s="30"/>
      <c r="D91" s="30"/>
      <c r="E91" s="30"/>
      <c r="F91" s="30"/>
      <c r="G91" s="31"/>
    </row>
    <row r="92" spans="1:7" ht="12">
      <c r="A92" s="28"/>
      <c r="B92" s="48"/>
      <c r="C92" s="30"/>
      <c r="D92" s="30"/>
      <c r="E92" s="30"/>
      <c r="F92" s="30"/>
      <c r="G92" s="31"/>
    </row>
    <row r="93" spans="1:7" ht="12">
      <c r="A93" s="28"/>
      <c r="B93" s="48"/>
      <c r="C93" s="30"/>
      <c r="D93" s="30"/>
      <c r="E93" s="30"/>
      <c r="F93" s="30"/>
      <c r="G93" s="31"/>
    </row>
    <row r="94" spans="1:7" ht="12">
      <c r="A94" s="28"/>
      <c r="B94" s="48"/>
      <c r="C94" s="30"/>
      <c r="D94" s="30"/>
      <c r="E94" s="30"/>
      <c r="F94" s="30"/>
      <c r="G94" s="31"/>
    </row>
    <row r="95" spans="1:7" ht="12">
      <c r="A95" s="28"/>
      <c r="B95" s="48"/>
      <c r="C95" s="30"/>
      <c r="D95" s="30"/>
      <c r="E95" s="30"/>
      <c r="F95" s="30"/>
      <c r="G95" s="31"/>
    </row>
    <row r="96" spans="1:7" ht="12">
      <c r="A96" s="28"/>
      <c r="B96" s="48"/>
      <c r="C96" s="30"/>
      <c r="D96" s="30"/>
      <c r="E96" s="30"/>
      <c r="F96" s="30"/>
      <c r="G96" s="31"/>
    </row>
    <row r="97" spans="1:7" ht="12">
      <c r="A97" s="28"/>
      <c r="B97" s="48"/>
      <c r="C97" s="30"/>
      <c r="D97" s="30"/>
      <c r="E97" s="30"/>
      <c r="F97" s="30"/>
      <c r="G97" s="31"/>
    </row>
    <row r="98" spans="1:7" ht="12">
      <c r="A98" s="28"/>
      <c r="B98" s="48"/>
      <c r="C98" s="30"/>
      <c r="D98" s="30"/>
      <c r="E98" s="30"/>
      <c r="F98" s="30"/>
      <c r="G98" s="31"/>
    </row>
    <row r="99" spans="1:7" ht="12">
      <c r="A99" s="28"/>
      <c r="B99" s="48"/>
      <c r="C99" s="30"/>
      <c r="D99" s="30"/>
      <c r="E99" s="30"/>
      <c r="F99" s="30"/>
      <c r="G99" s="31"/>
    </row>
  </sheetData>
  <sheetProtection selectLockedCells="1" selectUnlockedCells="1"/>
  <mergeCells count="17">
    <mergeCell ref="A51:G51"/>
    <mergeCell ref="A52:G52"/>
    <mergeCell ref="E7:F7"/>
    <mergeCell ref="A46:F46"/>
    <mergeCell ref="A47:F47"/>
    <mergeCell ref="A49:F49"/>
    <mergeCell ref="A50:F50"/>
    <mergeCell ref="A6:A9"/>
    <mergeCell ref="A5:G5"/>
    <mergeCell ref="E6:F6"/>
    <mergeCell ref="A1:G1"/>
    <mergeCell ref="A2:B2"/>
    <mergeCell ref="C2:E2"/>
    <mergeCell ref="F2:G2"/>
    <mergeCell ref="A3:B3"/>
    <mergeCell ref="C3:E3"/>
    <mergeCell ref="F3:G3"/>
  </mergeCells>
  <printOptions/>
  <pageMargins left="0.39375" right="0.19652777777777777" top="0.4722222222222222" bottom="0.5763888888888888" header="0.5118055555555555" footer="0.39375"/>
  <pageSetup fitToHeight="1" fitToWidth="1" horizontalDpi="600" verticalDpi="600" orientation="landscape" paperSize="9" scale="59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81"/>
  <sheetViews>
    <sheetView zoomScaleSheetLayoutView="30" zoomScalePageLayoutView="0" workbookViewId="0" topLeftCell="A1">
      <pane ySplit="9" topLeftCell="A31" activePane="bottomLeft" state="frozen"/>
      <selection pane="topLeft" activeCell="A1" sqref="A1"/>
      <selection pane="bottomLeft" activeCell="C7" sqref="C7"/>
    </sheetView>
  </sheetViews>
  <sheetFormatPr defaultColWidth="11.00390625" defaultRowHeight="12"/>
  <cols>
    <col min="1" max="1" width="5.00390625" style="1" customWidth="1"/>
    <col min="2" max="2" width="71.75390625" style="32" customWidth="1"/>
    <col min="3" max="6" width="16.625" style="3" customWidth="1"/>
    <col min="7" max="7" width="69.125" style="49" customWidth="1"/>
    <col min="8" max="16384" width="11.375" style="5" customWidth="1"/>
  </cols>
  <sheetData>
    <row r="1" spans="1:7" ht="45" customHeight="1">
      <c r="A1" s="221" t="s">
        <v>26</v>
      </c>
      <c r="B1" s="222"/>
      <c r="C1" s="222"/>
      <c r="D1" s="222"/>
      <c r="E1" s="222"/>
      <c r="F1" s="222"/>
      <c r="G1" s="223"/>
    </row>
    <row r="2" spans="1:7" ht="25.5" customHeight="1">
      <c r="A2" s="232" t="s">
        <v>88</v>
      </c>
      <c r="B2" s="233"/>
      <c r="C2" s="234" t="s">
        <v>90</v>
      </c>
      <c r="D2" s="234"/>
      <c r="E2" s="234"/>
      <c r="F2" s="217" t="s">
        <v>92</v>
      </c>
      <c r="G2" s="218"/>
    </row>
    <row r="3" spans="1:7" ht="24.75" customHeight="1">
      <c r="A3" s="232" t="s">
        <v>89</v>
      </c>
      <c r="B3" s="233"/>
      <c r="C3" s="216" t="s">
        <v>91</v>
      </c>
      <c r="D3" s="216"/>
      <c r="E3" s="216"/>
      <c r="F3" s="219" t="s">
        <v>93</v>
      </c>
      <c r="G3" s="220"/>
    </row>
    <row r="4" spans="1:7" ht="19.5" customHeight="1">
      <c r="A4" s="146"/>
      <c r="B4" s="144"/>
      <c r="C4" s="145"/>
      <c r="D4" s="145"/>
      <c r="E4" s="145"/>
      <c r="F4" s="142"/>
      <c r="G4" s="143"/>
    </row>
    <row r="5" spans="1:16" s="54" customFormat="1" ht="26.25" customHeight="1">
      <c r="A5" s="228" t="s">
        <v>34</v>
      </c>
      <c r="B5" s="229"/>
      <c r="C5" s="229"/>
      <c r="D5" s="229"/>
      <c r="E5" s="229"/>
      <c r="F5" s="229"/>
      <c r="G5" s="230"/>
      <c r="H5" s="63"/>
      <c r="I5" s="63"/>
      <c r="J5" s="63"/>
      <c r="K5" s="63"/>
      <c r="L5" s="63"/>
      <c r="M5" s="63"/>
      <c r="N5" s="63"/>
      <c r="O5" s="63"/>
      <c r="P5" s="63"/>
    </row>
    <row r="6" spans="1:7" s="8" customFormat="1" ht="42" customHeight="1">
      <c r="A6" s="224" t="s">
        <v>37</v>
      </c>
      <c r="B6" s="207" t="s">
        <v>38</v>
      </c>
      <c r="C6" s="208" t="s">
        <v>46</v>
      </c>
      <c r="D6" s="208" t="s">
        <v>47</v>
      </c>
      <c r="E6" s="231" t="s">
        <v>0</v>
      </c>
      <c r="F6" s="231"/>
      <c r="G6" s="209" t="s">
        <v>1</v>
      </c>
    </row>
    <row r="7" spans="1:7" s="9" customFormat="1" ht="40.5" customHeight="1">
      <c r="A7" s="224"/>
      <c r="B7" s="169" t="s">
        <v>39</v>
      </c>
      <c r="C7" s="77" t="s">
        <v>72</v>
      </c>
      <c r="D7" s="77" t="s">
        <v>15</v>
      </c>
      <c r="E7" s="226" t="s">
        <v>17</v>
      </c>
      <c r="F7" s="227"/>
      <c r="G7" s="73" t="s">
        <v>16</v>
      </c>
    </row>
    <row r="8" spans="1:7" s="9" customFormat="1" ht="12" customHeight="1">
      <c r="A8" s="224"/>
      <c r="B8" s="71"/>
      <c r="C8" s="72"/>
      <c r="D8" s="72"/>
      <c r="E8" s="74" t="s">
        <v>2</v>
      </c>
      <c r="F8" s="76" t="s">
        <v>3</v>
      </c>
      <c r="G8" s="75"/>
    </row>
    <row r="9" spans="1:7" s="9" customFormat="1" ht="18" customHeight="1">
      <c r="A9" s="225"/>
      <c r="B9" s="10"/>
      <c r="C9" s="6" t="s">
        <v>4</v>
      </c>
      <c r="D9" s="7" t="s">
        <v>4</v>
      </c>
      <c r="E9" s="6" t="s">
        <v>5</v>
      </c>
      <c r="F9" s="6" t="s">
        <v>5</v>
      </c>
      <c r="G9" s="65"/>
    </row>
    <row r="10" spans="1:7" s="184" customFormat="1" ht="17.25" customHeight="1">
      <c r="A10" s="179"/>
      <c r="B10" s="179"/>
      <c r="C10" s="180"/>
      <c r="D10" s="180"/>
      <c r="E10" s="181"/>
      <c r="F10" s="182"/>
      <c r="G10" s="183"/>
    </row>
    <row r="11" spans="1:7" s="186" customFormat="1" ht="12.75" customHeight="1">
      <c r="A11" s="87" t="s">
        <v>18</v>
      </c>
      <c r="B11" s="185"/>
      <c r="C11" s="80">
        <f>SUM(C13+C15+C17+C19)</f>
        <v>53750</v>
      </c>
      <c r="D11" s="80">
        <f>SUM(D13+D15+D17+D19)</f>
        <v>51500</v>
      </c>
      <c r="E11" s="80">
        <f>IF(D11*100/C11&gt;100,D11*100/C11-100,"")</f>
      </c>
      <c r="F11" s="148">
        <f>IF(D11*100/C11&lt;100,D11*100/C11-100,"")</f>
        <v>-4.186046511627907</v>
      </c>
      <c r="G11" s="151"/>
    </row>
    <row r="12" spans="1:7" s="41" customFormat="1" ht="12.75">
      <c r="A12" s="91"/>
      <c r="B12" s="174"/>
      <c r="C12" s="162"/>
      <c r="D12" s="162"/>
      <c r="E12" s="162"/>
      <c r="F12" s="187"/>
      <c r="G12" s="188"/>
    </row>
    <row r="13" spans="1:7" s="41" customFormat="1" ht="12.75">
      <c r="A13" s="91"/>
      <c r="B13" s="92" t="s">
        <v>48</v>
      </c>
      <c r="C13" s="17">
        <v>18000</v>
      </c>
      <c r="D13" s="17">
        <v>18000</v>
      </c>
      <c r="E13" s="162"/>
      <c r="F13" s="187"/>
      <c r="G13" s="188"/>
    </row>
    <row r="14" spans="1:7" s="41" customFormat="1" ht="12.75">
      <c r="A14" s="91"/>
      <c r="B14" s="174"/>
      <c r="C14" s="162"/>
      <c r="D14" s="162"/>
      <c r="E14" s="162"/>
      <c r="F14" s="187"/>
      <c r="G14" s="188"/>
    </row>
    <row r="15" spans="1:7" s="41" customFormat="1" ht="12.75">
      <c r="A15" s="91"/>
      <c r="B15" s="92" t="s">
        <v>49</v>
      </c>
      <c r="C15" s="17">
        <v>12000</v>
      </c>
      <c r="D15" s="17">
        <v>12000</v>
      </c>
      <c r="E15" s="162"/>
      <c r="F15" s="187"/>
      <c r="G15" s="188"/>
    </row>
    <row r="16" spans="1:7" s="41" customFormat="1" ht="12.75">
      <c r="A16" s="91"/>
      <c r="B16" s="174"/>
      <c r="C16" s="162"/>
      <c r="D16" s="162"/>
      <c r="E16" s="162"/>
      <c r="F16" s="187"/>
      <c r="G16" s="188"/>
    </row>
    <row r="17" spans="1:7" s="190" customFormat="1" ht="12.75">
      <c r="A17" s="189"/>
      <c r="B17" s="92" t="s">
        <v>27</v>
      </c>
      <c r="C17" s="17">
        <v>12500</v>
      </c>
      <c r="D17" s="17">
        <v>12500</v>
      </c>
      <c r="E17" s="17"/>
      <c r="F17" s="187"/>
      <c r="G17" s="188"/>
    </row>
    <row r="18" spans="1:7" s="190" customFormat="1" ht="12.75">
      <c r="A18" s="91"/>
      <c r="B18" s="174"/>
      <c r="C18" s="162"/>
      <c r="D18" s="162"/>
      <c r="E18" s="162"/>
      <c r="F18" s="187"/>
      <c r="G18" s="188"/>
    </row>
    <row r="19" spans="1:7" s="190" customFormat="1" ht="12.75">
      <c r="A19" s="189"/>
      <c r="B19" s="92" t="s">
        <v>28</v>
      </c>
      <c r="C19" s="17">
        <v>11250</v>
      </c>
      <c r="D19" s="17">
        <v>9000</v>
      </c>
      <c r="E19" s="17"/>
      <c r="F19" s="187"/>
      <c r="G19" s="188"/>
    </row>
    <row r="20" spans="1:7" s="190" customFormat="1" ht="12.75">
      <c r="A20" s="91"/>
      <c r="B20" s="52"/>
      <c r="C20" s="162"/>
      <c r="D20" s="162"/>
      <c r="E20" s="162"/>
      <c r="F20" s="187"/>
      <c r="G20" s="188"/>
    </row>
    <row r="21" spans="1:7" s="41" customFormat="1" ht="12.75">
      <c r="A21" s="87" t="s">
        <v>50</v>
      </c>
      <c r="B21" s="87"/>
      <c r="C21" s="89">
        <f>SUM(C22:C26)</f>
        <v>2800</v>
      </c>
      <c r="D21" s="89">
        <f>SUM(D22:D26)</f>
        <v>3579.94</v>
      </c>
      <c r="E21" s="80">
        <f>IF(D21*100/C21&gt;100,D21*100/C21-100,"")</f>
        <v>27.855000000000004</v>
      </c>
      <c r="F21" s="148">
        <f>IF(D21*100/C21&lt;100,D21*100/C21-100,"")</f>
      </c>
      <c r="G21" s="191" t="s">
        <v>12</v>
      </c>
    </row>
    <row r="22" spans="1:7" s="41" customFormat="1" ht="12.75">
      <c r="A22" s="51"/>
      <c r="B22" s="51"/>
      <c r="C22" s="173"/>
      <c r="D22" s="173"/>
      <c r="E22" s="17"/>
      <c r="F22" s="149"/>
      <c r="G22" s="170"/>
    </row>
    <row r="23" spans="1:7" s="41" customFormat="1" ht="12.75">
      <c r="A23" s="51"/>
      <c r="B23" s="175" t="s">
        <v>51</v>
      </c>
      <c r="C23" s="173">
        <v>2000</v>
      </c>
      <c r="D23" s="173">
        <v>2836.94</v>
      </c>
      <c r="E23" s="17"/>
      <c r="F23" s="149"/>
      <c r="G23" s="170"/>
    </row>
    <row r="24" spans="1:7" s="41" customFormat="1" ht="12.75">
      <c r="A24" s="51"/>
      <c r="B24" s="175"/>
      <c r="C24" s="173"/>
      <c r="D24" s="173"/>
      <c r="E24" s="17"/>
      <c r="F24" s="149"/>
      <c r="G24" s="170"/>
    </row>
    <row r="25" spans="1:7" s="190" customFormat="1" ht="12.75">
      <c r="A25" s="189"/>
      <c r="B25" s="175" t="s">
        <v>52</v>
      </c>
      <c r="C25" s="173">
        <v>800</v>
      </c>
      <c r="D25" s="17">
        <v>743</v>
      </c>
      <c r="E25" s="17"/>
      <c r="F25" s="149"/>
      <c r="G25" s="170"/>
    </row>
    <row r="26" spans="1:7" s="190" customFormat="1" ht="12.75">
      <c r="A26" s="189"/>
      <c r="B26" s="51"/>
      <c r="C26" s="173"/>
      <c r="D26" s="17"/>
      <c r="E26" s="17"/>
      <c r="F26" s="149"/>
      <c r="G26" s="170"/>
    </row>
    <row r="27" spans="1:7" s="41" customFormat="1" ht="12" customHeight="1">
      <c r="A27" s="88" t="s">
        <v>53</v>
      </c>
      <c r="B27" s="88"/>
      <c r="C27" s="89">
        <f>SUM(C28:C32)</f>
        <v>7400</v>
      </c>
      <c r="D27" s="89">
        <f>SUM(D28:D32)</f>
        <v>7726.91</v>
      </c>
      <c r="E27" s="80">
        <f>IF(D27*100/C27&gt;100,D27*100/C27-100,"")</f>
        <v>4.417702702702698</v>
      </c>
      <c r="F27" s="148">
        <f>IF(D27*100/C27&lt;100,D27*100/C27-100,"")</f>
      </c>
      <c r="G27" s="151">
        <f>IF(E27&gt;20,"Begründung der Überschreitung erforderlich!","")</f>
      </c>
    </row>
    <row r="28" spans="1:7" s="190" customFormat="1" ht="12.75">
      <c r="A28" s="189"/>
      <c r="B28" s="51"/>
      <c r="C28" s="192"/>
      <c r="D28" s="162"/>
      <c r="E28" s="17"/>
      <c r="F28" s="149"/>
      <c r="G28" s="188"/>
    </row>
    <row r="29" spans="1:7" s="190" customFormat="1" ht="12.75">
      <c r="A29" s="176"/>
      <c r="B29" s="92" t="s">
        <v>29</v>
      </c>
      <c r="C29" s="17">
        <v>2000</v>
      </c>
      <c r="D29" s="17">
        <v>4625.33</v>
      </c>
      <c r="E29" s="17"/>
      <c r="F29" s="149"/>
      <c r="G29" s="188"/>
    </row>
    <row r="30" spans="1:7" s="193" customFormat="1" ht="12.75">
      <c r="A30" s="189"/>
      <c r="B30" s="176"/>
      <c r="C30" s="162"/>
      <c r="D30" s="162"/>
      <c r="E30" s="162"/>
      <c r="F30" s="187"/>
      <c r="G30" s="152"/>
    </row>
    <row r="31" spans="1:7" s="190" customFormat="1" ht="12.75">
      <c r="A31" s="91"/>
      <c r="B31" s="92" t="s">
        <v>30</v>
      </c>
      <c r="C31" s="17">
        <v>5400</v>
      </c>
      <c r="D31" s="17">
        <v>3101.58</v>
      </c>
      <c r="E31" s="17"/>
      <c r="F31" s="149"/>
      <c r="G31" s="188"/>
    </row>
    <row r="32" spans="1:7" s="190" customFormat="1" ht="12.75">
      <c r="A32" s="91"/>
      <c r="B32" s="50"/>
      <c r="C32" s="17"/>
      <c r="D32" s="17"/>
      <c r="E32" s="17"/>
      <c r="F32" s="149"/>
      <c r="G32" s="188"/>
    </row>
    <row r="33" spans="1:7" s="41" customFormat="1" ht="12.75">
      <c r="A33" s="87" t="s">
        <v>54</v>
      </c>
      <c r="B33" s="87"/>
      <c r="C33" s="89">
        <v>450</v>
      </c>
      <c r="D33" s="89">
        <v>450</v>
      </c>
      <c r="E33" s="80">
        <f>IF(D33*100/C33&gt;100,D33*100/C33-100,"")</f>
      </c>
      <c r="F33" s="148">
        <f>IF(D33*100/C33&lt;100,D33*100/C33-100,"")</f>
      </c>
      <c r="G33" s="191"/>
    </row>
    <row r="34" spans="1:7" s="190" customFormat="1" ht="12.75">
      <c r="A34" s="91"/>
      <c r="B34" s="50"/>
      <c r="C34" s="17"/>
      <c r="D34" s="17"/>
      <c r="E34" s="17"/>
      <c r="F34" s="149"/>
      <c r="G34" s="188"/>
    </row>
    <row r="35" spans="1:7" s="41" customFormat="1" ht="12.75">
      <c r="A35" s="87" t="s">
        <v>55</v>
      </c>
      <c r="B35" s="87"/>
      <c r="C35" s="89">
        <f>SUM(C36:C40)</f>
        <v>800</v>
      </c>
      <c r="D35" s="89">
        <f>SUM(D36:D40)</f>
        <v>800</v>
      </c>
      <c r="E35" s="80">
        <f>IF(D35*100/C35&gt;100,D35*100/C35-100,"")</f>
      </c>
      <c r="F35" s="148">
        <f>IF(D35*100/C35&lt;100,D35*100/C35-100,"")</f>
      </c>
      <c r="G35" s="191"/>
    </row>
    <row r="36" spans="1:7" s="190" customFormat="1" ht="12.75">
      <c r="A36" s="189"/>
      <c r="B36" s="51"/>
      <c r="C36" s="192"/>
      <c r="D36" s="162"/>
      <c r="E36" s="17"/>
      <c r="F36" s="149"/>
      <c r="G36" s="170"/>
    </row>
    <row r="37" spans="1:7" s="190" customFormat="1" ht="12.75">
      <c r="A37" s="176"/>
      <c r="B37" s="167" t="s">
        <v>56</v>
      </c>
      <c r="C37" s="17">
        <v>500</v>
      </c>
      <c r="D37" s="17">
        <v>500</v>
      </c>
      <c r="E37" s="17"/>
      <c r="F37" s="149"/>
      <c r="G37" s="188"/>
    </row>
    <row r="38" spans="1:7" s="193" customFormat="1" ht="12.75">
      <c r="A38" s="189"/>
      <c r="B38" s="167"/>
      <c r="C38" s="162"/>
      <c r="D38" s="162"/>
      <c r="E38" s="162"/>
      <c r="F38" s="187"/>
      <c r="G38" s="152"/>
    </row>
    <row r="39" spans="1:7" s="190" customFormat="1" ht="12.75">
      <c r="A39" s="91"/>
      <c r="B39" s="167" t="s">
        <v>57</v>
      </c>
      <c r="C39" s="17">
        <v>300</v>
      </c>
      <c r="D39" s="17">
        <v>300</v>
      </c>
      <c r="E39" s="17"/>
      <c r="F39" s="149"/>
      <c r="G39" s="188"/>
    </row>
    <row r="40" spans="1:7" s="199" customFormat="1" ht="12.75">
      <c r="A40" s="194"/>
      <c r="B40" s="195"/>
      <c r="C40" s="196"/>
      <c r="D40" s="196"/>
      <c r="E40" s="196"/>
      <c r="F40" s="197"/>
      <c r="G40" s="198"/>
    </row>
    <row r="41" spans="1:7" s="37" customFormat="1" ht="12.75">
      <c r="A41" s="38"/>
      <c r="B41" s="23" t="s">
        <v>6</v>
      </c>
      <c r="C41" s="93">
        <f>SUM(C11+C21+C27+C33+C35)</f>
        <v>65200</v>
      </c>
      <c r="D41" s="93">
        <f>SUM(D11+D21+D27+D33+D35)</f>
        <v>64056.850000000006</v>
      </c>
      <c r="E41" s="25"/>
      <c r="F41" s="26"/>
      <c r="G41" s="200"/>
    </row>
    <row r="42" spans="1:7" ht="12">
      <c r="A42" s="28"/>
      <c r="B42" s="48"/>
      <c r="C42" s="30"/>
      <c r="D42" s="30"/>
      <c r="E42" s="30"/>
      <c r="F42" s="30"/>
      <c r="G42" s="53"/>
    </row>
    <row r="43" spans="1:7" ht="12">
      <c r="A43" s="28"/>
      <c r="B43" s="48"/>
      <c r="C43" s="30"/>
      <c r="D43" s="30"/>
      <c r="E43" s="30"/>
      <c r="F43" s="30"/>
      <c r="G43" s="53"/>
    </row>
    <row r="44" spans="1:7" ht="12">
      <c r="A44" s="28"/>
      <c r="B44" s="48"/>
      <c r="C44" s="30"/>
      <c r="D44" s="30"/>
      <c r="E44" s="30"/>
      <c r="F44" s="30"/>
      <c r="G44" s="53"/>
    </row>
    <row r="45" spans="1:7" ht="12">
      <c r="A45" s="28"/>
      <c r="B45" s="48"/>
      <c r="C45" s="30"/>
      <c r="D45" s="30"/>
      <c r="E45" s="30"/>
      <c r="F45" s="30"/>
      <c r="G45" s="53"/>
    </row>
    <row r="46" spans="1:7" ht="12">
      <c r="A46" s="28"/>
      <c r="B46" s="48"/>
      <c r="C46" s="30"/>
      <c r="D46" s="30"/>
      <c r="E46" s="30"/>
      <c r="F46" s="30"/>
      <c r="G46" s="53"/>
    </row>
    <row r="47" spans="1:7" ht="12">
      <c r="A47" s="28"/>
      <c r="B47" s="48"/>
      <c r="C47" s="30"/>
      <c r="D47" s="30"/>
      <c r="E47" s="30"/>
      <c r="F47" s="30"/>
      <c r="G47" s="53"/>
    </row>
    <row r="48" spans="1:7" ht="12">
      <c r="A48" s="28"/>
      <c r="B48" s="48"/>
      <c r="C48" s="30"/>
      <c r="D48" s="30"/>
      <c r="E48" s="30"/>
      <c r="F48" s="30"/>
      <c r="G48" s="53"/>
    </row>
    <row r="49" spans="1:7" ht="12">
      <c r="A49" s="28"/>
      <c r="B49" s="48"/>
      <c r="C49" s="30"/>
      <c r="D49" s="30"/>
      <c r="E49" s="30"/>
      <c r="F49" s="30"/>
      <c r="G49" s="53"/>
    </row>
    <row r="50" spans="1:7" ht="12">
      <c r="A50" s="28"/>
      <c r="B50" s="48"/>
      <c r="C50" s="30"/>
      <c r="D50" s="30"/>
      <c r="E50" s="30"/>
      <c r="F50" s="30"/>
      <c r="G50" s="53"/>
    </row>
    <row r="51" spans="1:7" ht="12">
      <c r="A51" s="28"/>
      <c r="B51" s="48"/>
      <c r="C51" s="30"/>
      <c r="D51" s="30"/>
      <c r="E51" s="30"/>
      <c r="F51" s="30"/>
      <c r="G51" s="53"/>
    </row>
    <row r="52" spans="1:7" ht="12">
      <c r="A52" s="28"/>
      <c r="B52" s="48"/>
      <c r="C52" s="30"/>
      <c r="D52" s="30"/>
      <c r="E52" s="30"/>
      <c r="F52" s="30"/>
      <c r="G52" s="53"/>
    </row>
    <row r="53" spans="1:7" ht="12">
      <c r="A53" s="28"/>
      <c r="B53" s="48"/>
      <c r="C53" s="30"/>
      <c r="D53" s="30"/>
      <c r="E53" s="30"/>
      <c r="F53" s="30"/>
      <c r="G53" s="53"/>
    </row>
    <row r="54" spans="1:7" ht="12">
      <c r="A54" s="28"/>
      <c r="B54" s="48"/>
      <c r="C54" s="30"/>
      <c r="D54" s="30"/>
      <c r="E54" s="30"/>
      <c r="F54" s="30"/>
      <c r="G54" s="53"/>
    </row>
    <row r="55" spans="1:7" ht="12">
      <c r="A55" s="28"/>
      <c r="B55" s="48"/>
      <c r="C55" s="30"/>
      <c r="D55" s="30"/>
      <c r="E55" s="30"/>
      <c r="F55" s="30"/>
      <c r="G55" s="53"/>
    </row>
    <row r="56" spans="1:7" ht="12">
      <c r="A56" s="28"/>
      <c r="B56" s="48"/>
      <c r="C56" s="30"/>
      <c r="D56" s="30"/>
      <c r="E56" s="30"/>
      <c r="F56" s="30"/>
      <c r="G56" s="53"/>
    </row>
    <row r="57" spans="1:7" ht="12">
      <c r="A57" s="28"/>
      <c r="B57" s="48"/>
      <c r="C57" s="30"/>
      <c r="D57" s="30"/>
      <c r="E57" s="30"/>
      <c r="F57" s="30"/>
      <c r="G57" s="53"/>
    </row>
    <row r="58" spans="1:7" ht="12">
      <c r="A58" s="28"/>
      <c r="B58" s="48"/>
      <c r="C58" s="30"/>
      <c r="D58" s="30"/>
      <c r="E58" s="30"/>
      <c r="F58" s="30"/>
      <c r="G58" s="53"/>
    </row>
    <row r="59" spans="1:7" ht="12">
      <c r="A59" s="28"/>
      <c r="B59" s="48"/>
      <c r="C59" s="30"/>
      <c r="D59" s="30"/>
      <c r="E59" s="30"/>
      <c r="F59" s="30"/>
      <c r="G59" s="53"/>
    </row>
    <row r="60" spans="1:7" ht="12">
      <c r="A60" s="28"/>
      <c r="B60" s="48"/>
      <c r="C60" s="30"/>
      <c r="D60" s="30"/>
      <c r="E60" s="30"/>
      <c r="F60" s="30"/>
      <c r="G60" s="53"/>
    </row>
    <row r="61" spans="1:7" ht="12">
      <c r="A61" s="28"/>
      <c r="B61" s="48"/>
      <c r="C61" s="30"/>
      <c r="D61" s="30"/>
      <c r="E61" s="30"/>
      <c r="F61" s="30"/>
      <c r="G61" s="53"/>
    </row>
    <row r="62" spans="1:7" ht="12">
      <c r="A62" s="28"/>
      <c r="B62" s="48"/>
      <c r="C62" s="30"/>
      <c r="D62" s="30"/>
      <c r="E62" s="30"/>
      <c r="F62" s="30"/>
      <c r="G62" s="53"/>
    </row>
    <row r="63" spans="1:7" ht="12">
      <c r="A63" s="28"/>
      <c r="B63" s="48"/>
      <c r="C63" s="30"/>
      <c r="D63" s="30"/>
      <c r="E63" s="30"/>
      <c r="F63" s="30"/>
      <c r="G63" s="53"/>
    </row>
    <row r="64" spans="1:7" ht="12">
      <c r="A64" s="28"/>
      <c r="B64" s="48"/>
      <c r="C64" s="30"/>
      <c r="D64" s="30"/>
      <c r="E64" s="30"/>
      <c r="F64" s="30"/>
      <c r="G64" s="53"/>
    </row>
    <row r="65" spans="1:7" ht="12">
      <c r="A65" s="28"/>
      <c r="B65" s="48"/>
      <c r="C65" s="30"/>
      <c r="D65" s="30"/>
      <c r="E65" s="30"/>
      <c r="F65" s="30"/>
      <c r="G65" s="53"/>
    </row>
    <row r="66" spans="1:7" ht="12">
      <c r="A66" s="28"/>
      <c r="B66" s="48"/>
      <c r="C66" s="30"/>
      <c r="D66" s="30"/>
      <c r="E66" s="30"/>
      <c r="F66" s="30"/>
      <c r="G66" s="53"/>
    </row>
    <row r="67" spans="1:7" ht="12">
      <c r="A67" s="28"/>
      <c r="B67" s="48"/>
      <c r="C67" s="30"/>
      <c r="D67" s="30"/>
      <c r="E67" s="30"/>
      <c r="F67" s="30"/>
      <c r="G67" s="53"/>
    </row>
    <row r="68" spans="1:7" ht="12">
      <c r="A68" s="28"/>
      <c r="B68" s="48"/>
      <c r="C68" s="30"/>
      <c r="D68" s="30"/>
      <c r="E68" s="30"/>
      <c r="F68" s="30"/>
      <c r="G68" s="53"/>
    </row>
    <row r="69" spans="1:7" ht="12">
      <c r="A69" s="28"/>
      <c r="B69" s="48"/>
      <c r="C69" s="30"/>
      <c r="D69" s="30"/>
      <c r="E69" s="30"/>
      <c r="F69" s="30"/>
      <c r="G69" s="53"/>
    </row>
    <row r="70" spans="1:7" ht="12">
      <c r="A70" s="28"/>
      <c r="B70" s="48"/>
      <c r="C70" s="30"/>
      <c r="D70" s="30"/>
      <c r="E70" s="30"/>
      <c r="F70" s="30"/>
      <c r="G70" s="53"/>
    </row>
    <row r="71" spans="1:7" ht="12">
      <c r="A71" s="28"/>
      <c r="B71" s="48"/>
      <c r="C71" s="30"/>
      <c r="D71" s="30"/>
      <c r="E71" s="30"/>
      <c r="F71" s="30"/>
      <c r="G71" s="53"/>
    </row>
    <row r="72" spans="1:7" ht="12">
      <c r="A72" s="28"/>
      <c r="B72" s="48"/>
      <c r="C72" s="30"/>
      <c r="D72" s="30"/>
      <c r="E72" s="30"/>
      <c r="F72" s="30"/>
      <c r="G72" s="53"/>
    </row>
    <row r="73" spans="1:7" ht="12">
      <c r="A73" s="28"/>
      <c r="B73" s="48"/>
      <c r="C73" s="30"/>
      <c r="D73" s="30"/>
      <c r="E73" s="30"/>
      <c r="F73" s="30"/>
      <c r="G73" s="53"/>
    </row>
    <row r="74" spans="1:7" ht="12">
      <c r="A74" s="28"/>
      <c r="B74" s="48"/>
      <c r="C74" s="30"/>
      <c r="D74" s="30"/>
      <c r="E74" s="30"/>
      <c r="F74" s="30"/>
      <c r="G74" s="53"/>
    </row>
    <row r="75" spans="1:7" ht="12">
      <c r="A75" s="28"/>
      <c r="B75" s="48"/>
      <c r="C75" s="30"/>
      <c r="D75" s="30"/>
      <c r="E75" s="30"/>
      <c r="F75" s="30"/>
      <c r="G75" s="53"/>
    </row>
    <row r="76" spans="1:7" ht="12">
      <c r="A76" s="28"/>
      <c r="B76" s="48"/>
      <c r="C76" s="30"/>
      <c r="D76" s="30"/>
      <c r="E76" s="30"/>
      <c r="F76" s="30"/>
      <c r="G76" s="53"/>
    </row>
    <row r="77" spans="1:7" ht="12">
      <c r="A77" s="28"/>
      <c r="B77" s="48"/>
      <c r="C77" s="30"/>
      <c r="D77" s="30"/>
      <c r="E77" s="30"/>
      <c r="F77" s="30"/>
      <c r="G77" s="53"/>
    </row>
    <row r="78" spans="1:7" ht="12">
      <c r="A78" s="28"/>
      <c r="B78" s="48"/>
      <c r="C78" s="30"/>
      <c r="D78" s="30"/>
      <c r="E78" s="30"/>
      <c r="F78" s="30"/>
      <c r="G78" s="53"/>
    </row>
    <row r="79" spans="1:7" ht="12">
      <c r="A79" s="28"/>
      <c r="B79" s="48"/>
      <c r="C79" s="30"/>
      <c r="D79" s="30"/>
      <c r="E79" s="30"/>
      <c r="F79" s="30"/>
      <c r="G79" s="53"/>
    </row>
    <row r="80" spans="1:7" ht="12">
      <c r="A80" s="28"/>
      <c r="B80" s="48"/>
      <c r="C80" s="30"/>
      <c r="D80" s="30"/>
      <c r="E80" s="30"/>
      <c r="F80" s="30"/>
      <c r="G80" s="53"/>
    </row>
    <row r="81" spans="1:7" ht="12">
      <c r="A81" s="28"/>
      <c r="B81" s="48"/>
      <c r="C81" s="30"/>
      <c r="D81" s="30"/>
      <c r="E81" s="30"/>
      <c r="F81" s="30"/>
      <c r="G81" s="53"/>
    </row>
  </sheetData>
  <sheetProtection selectLockedCells="1" selectUnlockedCells="1"/>
  <mergeCells count="11">
    <mergeCell ref="C3:E3"/>
    <mergeCell ref="F3:G3"/>
    <mergeCell ref="A5:G5"/>
    <mergeCell ref="A6:A9"/>
    <mergeCell ref="E6:F6"/>
    <mergeCell ref="E7:F7"/>
    <mergeCell ref="A1:G1"/>
    <mergeCell ref="A2:B2"/>
    <mergeCell ref="C2:E2"/>
    <mergeCell ref="F2:G2"/>
    <mergeCell ref="A3:B3"/>
  </mergeCells>
  <printOptions/>
  <pageMargins left="0.39375" right="0.19652777777777777" top="0.4722222222222222" bottom="0.5763888888888888" header="0.5118055555555555" footer="0.39375"/>
  <pageSetup fitToHeight="0" fitToWidth="1" horizontalDpi="600" verticalDpi="600" orientation="landscape" paperSize="9" scale="61" r:id="rId1"/>
  <headerFooter alignWithMargins="0">
    <oddFooter>&amp;RSeite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S76"/>
  <sheetViews>
    <sheetView zoomScaleSheetLayoutView="30" zoomScalePageLayoutView="0" workbookViewId="0" topLeftCell="A1">
      <pane ySplit="9" topLeftCell="A31" activePane="bottomLeft" state="frozen"/>
      <selection pane="topLeft" activeCell="A1" sqref="A1"/>
      <selection pane="bottomLeft" activeCell="C7" sqref="C7"/>
    </sheetView>
  </sheetViews>
  <sheetFormatPr defaultColWidth="11.00390625" defaultRowHeight="12"/>
  <cols>
    <col min="1" max="1" width="5.00390625" style="137" customWidth="1"/>
    <col min="2" max="2" width="71.75390625" style="138" customWidth="1"/>
    <col min="3" max="3" width="17.625" style="139" customWidth="1"/>
    <col min="4" max="6" width="16.625" style="139" customWidth="1"/>
    <col min="7" max="7" width="69.00390625" style="140" customWidth="1"/>
    <col min="8" max="16384" width="11.375" style="94" customWidth="1"/>
  </cols>
  <sheetData>
    <row r="1" spans="1:7" s="5" customFormat="1" ht="54.75" customHeight="1">
      <c r="A1" s="221" t="s">
        <v>26</v>
      </c>
      <c r="B1" s="222"/>
      <c r="C1" s="222"/>
      <c r="D1" s="222"/>
      <c r="E1" s="222"/>
      <c r="F1" s="222"/>
      <c r="G1" s="223"/>
    </row>
    <row r="2" spans="1:7" s="5" customFormat="1" ht="25.5" customHeight="1">
      <c r="A2" s="232" t="s">
        <v>88</v>
      </c>
      <c r="B2" s="233"/>
      <c r="C2" s="234" t="s">
        <v>90</v>
      </c>
      <c r="D2" s="234"/>
      <c r="E2" s="234"/>
      <c r="F2" s="217" t="s">
        <v>92</v>
      </c>
      <c r="G2" s="218"/>
    </row>
    <row r="3" spans="1:7" s="5" customFormat="1" ht="24.75" customHeight="1">
      <c r="A3" s="232" t="s">
        <v>89</v>
      </c>
      <c r="B3" s="233"/>
      <c r="C3" s="216" t="s">
        <v>91</v>
      </c>
      <c r="D3" s="216"/>
      <c r="E3" s="216"/>
      <c r="F3" s="219" t="s">
        <v>93</v>
      </c>
      <c r="G3" s="220"/>
    </row>
    <row r="4" spans="1:7" s="5" customFormat="1" ht="19.5" customHeight="1">
      <c r="A4" s="146"/>
      <c r="B4" s="144"/>
      <c r="C4" s="145"/>
      <c r="D4" s="145"/>
      <c r="E4" s="145"/>
      <c r="F4" s="142"/>
      <c r="G4" s="143"/>
    </row>
    <row r="5" spans="1:16" s="54" customFormat="1" ht="26.25" customHeight="1">
      <c r="A5" s="228" t="s">
        <v>34</v>
      </c>
      <c r="B5" s="229"/>
      <c r="C5" s="229"/>
      <c r="D5" s="229"/>
      <c r="E5" s="229"/>
      <c r="F5" s="229"/>
      <c r="G5" s="230"/>
      <c r="H5" s="63"/>
      <c r="I5" s="63"/>
      <c r="J5" s="63"/>
      <c r="K5" s="63"/>
      <c r="L5" s="63"/>
      <c r="M5" s="63"/>
      <c r="N5" s="63"/>
      <c r="O5" s="63"/>
      <c r="P5" s="63"/>
    </row>
    <row r="6" spans="1:7" s="8" customFormat="1" ht="42" customHeight="1">
      <c r="A6" s="224" t="s">
        <v>37</v>
      </c>
      <c r="B6" s="207" t="s">
        <v>38</v>
      </c>
      <c r="C6" s="208" t="s">
        <v>46</v>
      </c>
      <c r="D6" s="208" t="s">
        <v>47</v>
      </c>
      <c r="E6" s="231" t="s">
        <v>0</v>
      </c>
      <c r="F6" s="231"/>
      <c r="G6" s="209" t="s">
        <v>1</v>
      </c>
    </row>
    <row r="7" spans="1:7" s="9" customFormat="1" ht="40.5" customHeight="1">
      <c r="A7" s="224"/>
      <c r="B7" s="169" t="s">
        <v>39</v>
      </c>
      <c r="C7" s="77" t="s">
        <v>72</v>
      </c>
      <c r="D7" s="77" t="s">
        <v>15</v>
      </c>
      <c r="E7" s="226" t="s">
        <v>17</v>
      </c>
      <c r="F7" s="227"/>
      <c r="G7" s="73" t="s">
        <v>16</v>
      </c>
    </row>
    <row r="8" spans="1:7" s="9" customFormat="1" ht="12" customHeight="1">
      <c r="A8" s="224"/>
      <c r="B8" s="71"/>
      <c r="C8" s="72"/>
      <c r="D8" s="72"/>
      <c r="E8" s="74" t="s">
        <v>2</v>
      </c>
      <c r="F8" s="76" t="s">
        <v>3</v>
      </c>
      <c r="G8" s="75"/>
    </row>
    <row r="9" spans="1:7" s="9" customFormat="1" ht="18" customHeight="1">
      <c r="A9" s="225"/>
      <c r="B9" s="10"/>
      <c r="C9" s="6" t="s">
        <v>4</v>
      </c>
      <c r="D9" s="7" t="s">
        <v>4</v>
      </c>
      <c r="E9" s="6" t="s">
        <v>5</v>
      </c>
      <c r="F9" s="6" t="s">
        <v>5</v>
      </c>
      <c r="G9" s="65"/>
    </row>
    <row r="10" spans="1:7" s="9" customFormat="1" ht="12.75" customHeight="1">
      <c r="A10" s="168"/>
      <c r="B10" s="10"/>
      <c r="C10" s="6"/>
      <c r="D10" s="7"/>
      <c r="E10" s="6"/>
      <c r="F10" s="177"/>
      <c r="G10" s="178"/>
    </row>
    <row r="11" spans="1:7" s="41" customFormat="1" ht="12.75">
      <c r="A11" s="78" t="s">
        <v>79</v>
      </c>
      <c r="B11" s="79"/>
      <c r="C11" s="80">
        <f>SUM(C13:C15)</f>
        <v>5000</v>
      </c>
      <c r="D11" s="80">
        <f>SUM(D13:D15)</f>
        <v>5000</v>
      </c>
      <c r="E11" s="80">
        <f>IF(D11*100/C11&gt;100,D11*100/C11-100,"")</f>
      </c>
      <c r="F11" s="148">
        <f>IF(D11*100/C11&lt;100,D11*100/C11-100,"")</f>
      </c>
      <c r="G11" s="82"/>
    </row>
    <row r="12" spans="1:7" s="41" customFormat="1" ht="12.75">
      <c r="A12" s="34"/>
      <c r="B12" s="15"/>
      <c r="C12" s="162"/>
      <c r="D12" s="162"/>
      <c r="E12" s="17"/>
      <c r="F12" s="149"/>
      <c r="G12" s="83"/>
    </row>
    <row r="13" spans="1:11" s="35" customFormat="1" ht="12.75">
      <c r="A13" s="91"/>
      <c r="B13" s="171" t="s">
        <v>58</v>
      </c>
      <c r="C13" s="162">
        <v>2000</v>
      </c>
      <c r="D13" s="162">
        <v>2000</v>
      </c>
      <c r="E13" s="16"/>
      <c r="F13" s="150"/>
      <c r="G13" s="84"/>
      <c r="H13" s="41"/>
      <c r="I13" s="41"/>
      <c r="J13" s="41"/>
      <c r="K13" s="41"/>
    </row>
    <row r="14" spans="1:11" s="35" customFormat="1" ht="12.75">
      <c r="A14" s="91"/>
      <c r="B14" s="172"/>
      <c r="C14" s="162"/>
      <c r="D14" s="162"/>
      <c r="E14" s="16"/>
      <c r="F14" s="150"/>
      <c r="G14" s="84"/>
      <c r="H14" s="41"/>
      <c r="I14" s="41"/>
      <c r="J14" s="41"/>
      <c r="K14" s="41"/>
    </row>
    <row r="15" spans="1:11" s="35" customFormat="1" ht="12.75">
      <c r="A15" s="91"/>
      <c r="B15" s="171" t="s">
        <v>59</v>
      </c>
      <c r="C15" s="162">
        <v>3000</v>
      </c>
      <c r="D15" s="162">
        <v>3000</v>
      </c>
      <c r="E15" s="16"/>
      <c r="F15" s="150"/>
      <c r="G15" s="84"/>
      <c r="H15" s="41"/>
      <c r="I15" s="41"/>
      <c r="J15" s="41"/>
      <c r="K15" s="41"/>
    </row>
    <row r="16" spans="1:11" s="35" customFormat="1" ht="12.75">
      <c r="A16" s="91"/>
      <c r="B16" s="171"/>
      <c r="C16" s="162"/>
      <c r="D16" s="162"/>
      <c r="E16" s="16"/>
      <c r="F16" s="150"/>
      <c r="G16" s="84"/>
      <c r="H16" s="41"/>
      <c r="I16" s="41"/>
      <c r="J16" s="41"/>
      <c r="K16" s="41"/>
    </row>
    <row r="17" spans="1:11" s="35" customFormat="1" ht="12.75">
      <c r="A17" s="87" t="s">
        <v>80</v>
      </c>
      <c r="B17" s="87"/>
      <c r="C17" s="89">
        <f>SUM(C18:C21)</f>
        <v>800</v>
      </c>
      <c r="D17" s="89">
        <f>SUM(D18:D21)</f>
        <v>800</v>
      </c>
      <c r="E17" s="16"/>
      <c r="F17" s="150"/>
      <c r="G17" s="84"/>
      <c r="H17" s="41"/>
      <c r="I17" s="41"/>
      <c r="J17" s="41"/>
      <c r="K17" s="41"/>
    </row>
    <row r="18" spans="1:11" s="35" customFormat="1" ht="12.75">
      <c r="A18" s="189"/>
      <c r="B18" s="51"/>
      <c r="C18" s="192"/>
      <c r="D18" s="162"/>
      <c r="E18" s="16"/>
      <c r="F18" s="150"/>
      <c r="G18" s="84"/>
      <c r="H18" s="41"/>
      <c r="I18" s="41"/>
      <c r="J18" s="41"/>
      <c r="K18" s="41"/>
    </row>
    <row r="19" spans="1:11" s="35" customFormat="1" ht="12.75">
      <c r="A19" s="176"/>
      <c r="B19" s="92" t="s">
        <v>60</v>
      </c>
      <c r="C19" s="17">
        <v>500</v>
      </c>
      <c r="D19" s="17">
        <v>500</v>
      </c>
      <c r="E19" s="16"/>
      <c r="F19" s="150"/>
      <c r="G19" s="84"/>
      <c r="H19" s="41"/>
      <c r="I19" s="41"/>
      <c r="J19" s="41"/>
      <c r="K19" s="41"/>
    </row>
    <row r="20" spans="1:11" s="35" customFormat="1" ht="12.75">
      <c r="A20" s="189"/>
      <c r="B20" s="176"/>
      <c r="C20" s="162"/>
      <c r="D20" s="162"/>
      <c r="E20" s="16"/>
      <c r="F20" s="150"/>
      <c r="G20" s="84"/>
      <c r="H20" s="41"/>
      <c r="I20" s="41"/>
      <c r="J20" s="41"/>
      <c r="K20" s="41"/>
    </row>
    <row r="21" spans="1:11" s="35" customFormat="1" ht="12.75">
      <c r="A21" s="91"/>
      <c r="B21" s="92" t="s">
        <v>61</v>
      </c>
      <c r="C21" s="17">
        <v>300</v>
      </c>
      <c r="D21" s="17">
        <v>300</v>
      </c>
      <c r="E21" s="16"/>
      <c r="F21" s="150"/>
      <c r="G21" s="84"/>
      <c r="H21" s="41"/>
      <c r="I21" s="41"/>
      <c r="J21" s="41"/>
      <c r="K21" s="41"/>
    </row>
    <row r="22" spans="1:11" s="35" customFormat="1" ht="12.75">
      <c r="A22" s="14"/>
      <c r="B22" s="15"/>
      <c r="C22" s="162"/>
      <c r="D22" s="162"/>
      <c r="E22" s="16"/>
      <c r="F22" s="150"/>
      <c r="G22" s="84"/>
      <c r="H22" s="41"/>
      <c r="I22" s="41"/>
      <c r="J22" s="41"/>
      <c r="K22" s="41"/>
    </row>
    <row r="23" spans="1:7" s="98" customFormat="1" ht="12.75">
      <c r="A23" s="165" t="s">
        <v>81</v>
      </c>
      <c r="B23" s="95"/>
      <c r="C23" s="96">
        <f>SUM(C25:C27)</f>
        <v>25000</v>
      </c>
      <c r="D23" s="96">
        <f>SUM(D25:D27)</f>
        <v>25000</v>
      </c>
      <c r="E23" s="80">
        <f>IF(D23*100/C23&gt;100,D23*100/C23-100,"")</f>
      </c>
      <c r="F23" s="148">
        <f>IF(D23*100/C23&lt;100,D23*100/C23-100,"")</f>
      </c>
      <c r="G23" s="97"/>
    </row>
    <row r="24" spans="1:7" s="98" customFormat="1" ht="12.75">
      <c r="A24" s="158"/>
      <c r="B24" s="100"/>
      <c r="C24" s="99"/>
      <c r="D24" s="99"/>
      <c r="E24" s="99"/>
      <c r="F24" s="101"/>
      <c r="G24" s="102"/>
    </row>
    <row r="25" spans="1:11" s="106" customFormat="1" ht="12.75">
      <c r="A25" s="159"/>
      <c r="B25" s="167" t="s">
        <v>62</v>
      </c>
      <c r="C25" s="104">
        <v>15000</v>
      </c>
      <c r="D25" s="104">
        <v>15000</v>
      </c>
      <c r="E25" s="104"/>
      <c r="F25" s="105"/>
      <c r="G25" s="102"/>
      <c r="H25" s="98"/>
      <c r="I25" s="98"/>
      <c r="J25" s="98"/>
      <c r="K25" s="98"/>
    </row>
    <row r="26" spans="1:11" s="106" customFormat="1" ht="12.75">
      <c r="A26" s="159"/>
      <c r="B26" s="103"/>
      <c r="C26" s="104"/>
      <c r="D26" s="104"/>
      <c r="E26" s="104"/>
      <c r="F26" s="105"/>
      <c r="G26" s="102"/>
      <c r="H26" s="98"/>
      <c r="I26" s="98"/>
      <c r="J26" s="98"/>
      <c r="K26" s="98"/>
    </row>
    <row r="27" spans="1:11" s="106" customFormat="1" ht="12.75">
      <c r="A27" s="159"/>
      <c r="B27" s="167" t="s">
        <v>63</v>
      </c>
      <c r="C27" s="104">
        <v>10000</v>
      </c>
      <c r="D27" s="104">
        <v>10000</v>
      </c>
      <c r="E27" s="104"/>
      <c r="F27" s="105"/>
      <c r="G27" s="102"/>
      <c r="H27" s="98"/>
      <c r="I27" s="98"/>
      <c r="J27" s="98"/>
      <c r="K27" s="98"/>
    </row>
    <row r="28" spans="1:11" s="106" customFormat="1" ht="12.75">
      <c r="A28" s="159"/>
      <c r="B28" s="100"/>
      <c r="C28" s="104"/>
      <c r="D28" s="104"/>
      <c r="E28" s="104"/>
      <c r="F28" s="105"/>
      <c r="G28" s="102"/>
      <c r="H28" s="98"/>
      <c r="I28" s="98"/>
      <c r="J28" s="98"/>
      <c r="K28" s="98"/>
    </row>
    <row r="29" spans="1:7" s="98" customFormat="1" ht="12.75" customHeight="1">
      <c r="A29" s="165" t="s">
        <v>83</v>
      </c>
      <c r="B29" s="95"/>
      <c r="C29" s="96">
        <f>SUM(C30:C33)</f>
        <v>1250</v>
      </c>
      <c r="D29" s="96">
        <f>SUM(D31:D33)</f>
        <v>1050</v>
      </c>
      <c r="E29" s="96"/>
      <c r="F29" s="148">
        <f>IF(D29*100/C29&lt;100,D29*100/C29-100,"")</f>
        <v>-16</v>
      </c>
      <c r="G29" s="97"/>
    </row>
    <row r="30" spans="1:7" s="98" customFormat="1" ht="12.75">
      <c r="A30" s="158"/>
      <c r="B30" s="100"/>
      <c r="C30" s="99"/>
      <c r="D30" s="99"/>
      <c r="E30" s="99"/>
      <c r="F30" s="101"/>
      <c r="G30" s="102"/>
    </row>
    <row r="31" spans="1:11" s="106" customFormat="1" ht="12.75">
      <c r="A31" s="159"/>
      <c r="B31" s="167" t="s">
        <v>64</v>
      </c>
      <c r="C31" s="104">
        <v>1000</v>
      </c>
      <c r="D31" s="107">
        <v>800</v>
      </c>
      <c r="E31" s="104"/>
      <c r="F31" s="105"/>
      <c r="G31" s="170" t="s">
        <v>78</v>
      </c>
      <c r="H31" s="98"/>
      <c r="I31" s="98"/>
      <c r="J31" s="98"/>
      <c r="K31" s="98"/>
    </row>
    <row r="32" spans="1:11" s="106" customFormat="1" ht="12.75">
      <c r="A32" s="159"/>
      <c r="B32" s="103"/>
      <c r="C32" s="104"/>
      <c r="D32" s="107"/>
      <c r="E32" s="104"/>
      <c r="F32" s="105"/>
      <c r="G32" s="102"/>
      <c r="H32" s="98"/>
      <c r="I32" s="98"/>
      <c r="J32" s="98"/>
      <c r="K32" s="98"/>
    </row>
    <row r="33" spans="1:11" s="106" customFormat="1" ht="12.75">
      <c r="A33" s="159"/>
      <c r="B33" s="167" t="s">
        <v>65</v>
      </c>
      <c r="C33" s="104">
        <v>250</v>
      </c>
      <c r="D33" s="107">
        <v>250</v>
      </c>
      <c r="E33" s="104"/>
      <c r="F33" s="105"/>
      <c r="G33" s="102"/>
      <c r="H33" s="98"/>
      <c r="I33" s="98"/>
      <c r="J33" s="98"/>
      <c r="K33" s="98"/>
    </row>
    <row r="35" spans="1:7" s="98" customFormat="1" ht="12.75">
      <c r="A35" s="165" t="s">
        <v>66</v>
      </c>
      <c r="B35" s="95"/>
      <c r="C35" s="96">
        <f>SUM(C37:C39)</f>
        <v>33150</v>
      </c>
      <c r="D35" s="96">
        <f>SUM(D37:D39)</f>
        <v>33350</v>
      </c>
      <c r="E35" s="80">
        <f>IF(D35*100/C35&gt;100,D35*100/C35-100,"")</f>
        <v>0.6033182503770718</v>
      </c>
      <c r="F35" s="148">
        <f>IF(D35*100/C35&lt;100,D35*100/C35-100,"")</f>
      </c>
      <c r="G35" s="97"/>
    </row>
    <row r="36" spans="1:11" s="106" customFormat="1" ht="12.75">
      <c r="A36" s="159"/>
      <c r="B36" s="100"/>
      <c r="C36" s="104"/>
      <c r="D36" s="104"/>
      <c r="E36" s="104"/>
      <c r="F36" s="105"/>
      <c r="G36" s="102"/>
      <c r="H36" s="98"/>
      <c r="I36" s="98"/>
      <c r="J36" s="98"/>
      <c r="K36" s="98"/>
    </row>
    <row r="37" spans="1:11" s="106" customFormat="1" ht="12.75">
      <c r="A37" s="166"/>
      <c r="B37" s="167" t="s">
        <v>71</v>
      </c>
      <c r="C37" s="104">
        <v>15550</v>
      </c>
      <c r="D37" s="104">
        <v>15550</v>
      </c>
      <c r="E37" s="104"/>
      <c r="F37" s="105"/>
      <c r="G37" s="102"/>
      <c r="H37" s="98"/>
      <c r="I37" s="98"/>
      <c r="J37" s="98"/>
      <c r="K37" s="98"/>
    </row>
    <row r="38" spans="1:11" s="106" customFormat="1" ht="12.75">
      <c r="A38" s="166"/>
      <c r="B38" s="167" t="s">
        <v>31</v>
      </c>
      <c r="C38" s="104"/>
      <c r="D38" s="104">
        <v>-2000</v>
      </c>
      <c r="E38" s="104"/>
      <c r="F38" s="105"/>
      <c r="G38" s="102"/>
      <c r="H38" s="98"/>
      <c r="I38" s="98"/>
      <c r="J38" s="98"/>
      <c r="K38" s="98"/>
    </row>
    <row r="39" spans="1:11" s="106" customFormat="1" ht="12.75">
      <c r="A39" s="166"/>
      <c r="B39" s="167" t="s">
        <v>70</v>
      </c>
      <c r="C39" s="104">
        <v>17600</v>
      </c>
      <c r="D39" s="104">
        <v>19800</v>
      </c>
      <c r="E39" s="104"/>
      <c r="F39" s="105"/>
      <c r="G39" s="102"/>
      <c r="H39" s="98"/>
      <c r="I39" s="98"/>
      <c r="J39" s="98"/>
      <c r="K39" s="98"/>
    </row>
    <row r="40" spans="1:7" s="106" customFormat="1" ht="12.75">
      <c r="A40" s="159"/>
      <c r="B40" s="100"/>
      <c r="C40" s="104" t="s">
        <v>19</v>
      </c>
      <c r="D40" s="104" t="s">
        <v>19</v>
      </c>
      <c r="E40" s="104"/>
      <c r="F40" s="105"/>
      <c r="G40" s="102"/>
    </row>
    <row r="41" spans="1:7" s="106" customFormat="1" ht="12.75">
      <c r="A41" s="160"/>
      <c r="B41" s="108"/>
      <c r="C41" s="104"/>
      <c r="D41" s="104"/>
      <c r="E41" s="104"/>
      <c r="F41" s="105"/>
      <c r="G41" s="102"/>
    </row>
    <row r="42" spans="1:7" s="112" customFormat="1" ht="12.75">
      <c r="A42" s="161"/>
      <c r="B42" s="213" t="s">
        <v>7</v>
      </c>
      <c r="C42" s="109">
        <f>SUM(C11+C17+C23+C29+C35)</f>
        <v>65200</v>
      </c>
      <c r="D42" s="109">
        <f>SUM(D11+D17+D23+D29+D35)</f>
        <v>65200</v>
      </c>
      <c r="E42" s="109"/>
      <c r="F42" s="110">
        <f>D42-C42</f>
        <v>0</v>
      </c>
      <c r="G42" s="111"/>
    </row>
    <row r="43" spans="1:7" s="112" customFormat="1" ht="12.75">
      <c r="A43" s="125"/>
      <c r="B43" s="214" t="s">
        <v>6</v>
      </c>
      <c r="C43" s="113">
        <f>'Beispiel - Ausgaben'!C41</f>
        <v>65200</v>
      </c>
      <c r="D43" s="113">
        <f>'Beispiel - Ausgaben'!D41</f>
        <v>64056.850000000006</v>
      </c>
      <c r="E43" s="113"/>
      <c r="F43" s="114">
        <f>D43-C43</f>
        <v>-1143.1499999999942</v>
      </c>
      <c r="G43" s="111"/>
    </row>
    <row r="44" spans="1:7" s="112" customFormat="1" ht="12.75">
      <c r="A44" s="125"/>
      <c r="B44" s="215" t="s">
        <v>8</v>
      </c>
      <c r="C44" s="113">
        <f>C42-C43</f>
        <v>0</v>
      </c>
      <c r="D44" s="113">
        <f>D42-D43</f>
        <v>1143.1499999999942</v>
      </c>
      <c r="E44" s="115">
        <f>D44</f>
        <v>1143.1499999999942</v>
      </c>
      <c r="F44" s="114"/>
      <c r="G44" s="163" t="s">
        <v>45</v>
      </c>
    </row>
    <row r="45" spans="1:7" s="120" customFormat="1" ht="15.75">
      <c r="A45" s="116"/>
      <c r="B45" s="117"/>
      <c r="C45" s="118"/>
      <c r="D45" s="118"/>
      <c r="E45" s="118"/>
      <c r="F45" s="118"/>
      <c r="G45" s="119"/>
    </row>
    <row r="46" spans="1:45" s="123" customFormat="1" ht="35.25" customHeight="1">
      <c r="A46" s="247" t="s">
        <v>13</v>
      </c>
      <c r="B46" s="248"/>
      <c r="C46" s="248"/>
      <c r="D46" s="248"/>
      <c r="E46" s="248"/>
      <c r="F46" s="248"/>
      <c r="G46" s="121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</row>
    <row r="47" spans="1:7" s="124" customFormat="1" ht="12.75" customHeight="1">
      <c r="A47" s="247" t="s">
        <v>9</v>
      </c>
      <c r="B47" s="248"/>
      <c r="C47" s="248"/>
      <c r="D47" s="248"/>
      <c r="E47" s="248"/>
      <c r="F47" s="248"/>
      <c r="G47" s="121"/>
    </row>
    <row r="48" spans="1:7" s="124" customFormat="1" ht="12.75">
      <c r="A48" s="125"/>
      <c r="B48" s="126"/>
      <c r="C48" s="106"/>
      <c r="D48" s="106"/>
      <c r="E48" s="106"/>
      <c r="F48" s="106"/>
      <c r="G48" s="121"/>
    </row>
    <row r="49" spans="1:7" s="128" customFormat="1" ht="32.25" customHeight="1">
      <c r="A49" s="249" t="s">
        <v>10</v>
      </c>
      <c r="B49" s="250"/>
      <c r="C49" s="250"/>
      <c r="D49" s="250"/>
      <c r="E49" s="250"/>
      <c r="F49" s="250"/>
      <c r="G49" s="127"/>
    </row>
    <row r="50" spans="1:7" s="128" customFormat="1" ht="15.75" customHeight="1">
      <c r="A50" s="251" t="s">
        <v>11</v>
      </c>
      <c r="B50" s="252"/>
      <c r="C50" s="252"/>
      <c r="D50" s="252"/>
      <c r="E50" s="252"/>
      <c r="F50" s="252"/>
      <c r="G50" s="127"/>
    </row>
    <row r="51" spans="1:7" s="128" customFormat="1" ht="15.75" customHeight="1">
      <c r="A51" s="241" t="s">
        <v>24</v>
      </c>
      <c r="B51" s="242"/>
      <c r="C51" s="242"/>
      <c r="D51" s="242"/>
      <c r="E51" s="242"/>
      <c r="F51" s="242"/>
      <c r="G51" s="243"/>
    </row>
    <row r="52" spans="1:7" s="128" customFormat="1" ht="15.75" customHeight="1">
      <c r="A52" s="244" t="s">
        <v>25</v>
      </c>
      <c r="B52" s="245"/>
      <c r="C52" s="245"/>
      <c r="D52" s="245"/>
      <c r="E52" s="245"/>
      <c r="F52" s="245"/>
      <c r="G52" s="246"/>
    </row>
    <row r="53" spans="1:7" s="120" customFormat="1" ht="37.5" customHeight="1">
      <c r="A53" s="129"/>
      <c r="B53" s="130"/>
      <c r="C53" s="131"/>
      <c r="D53" s="131"/>
      <c r="E53" s="131"/>
      <c r="F53" s="131"/>
      <c r="G53" s="132"/>
    </row>
    <row r="54" spans="1:7" ht="12">
      <c r="A54" s="133"/>
      <c r="B54" s="134"/>
      <c r="C54" s="135"/>
      <c r="D54" s="135"/>
      <c r="E54" s="135"/>
      <c r="F54" s="135"/>
      <c r="G54" s="136"/>
    </row>
    <row r="55" spans="1:7" ht="12">
      <c r="A55" s="133"/>
      <c r="B55" s="134"/>
      <c r="C55" s="135"/>
      <c r="D55" s="135"/>
      <c r="E55" s="135"/>
      <c r="F55" s="135"/>
      <c r="G55" s="136"/>
    </row>
    <row r="56" spans="1:7" ht="12">
      <c r="A56" s="133"/>
      <c r="B56" s="134"/>
      <c r="C56" s="135"/>
      <c r="D56" s="135"/>
      <c r="E56" s="135"/>
      <c r="F56" s="135"/>
      <c r="G56" s="136"/>
    </row>
    <row r="57" spans="1:7" ht="12">
      <c r="A57" s="133"/>
      <c r="B57" s="134"/>
      <c r="C57" s="135"/>
      <c r="D57" s="135"/>
      <c r="E57" s="135"/>
      <c r="F57" s="135"/>
      <c r="G57" s="136"/>
    </row>
    <row r="58" spans="1:7" ht="12">
      <c r="A58" s="133"/>
      <c r="B58" s="134"/>
      <c r="C58" s="135"/>
      <c r="D58" s="135"/>
      <c r="E58" s="135"/>
      <c r="F58" s="135"/>
      <c r="G58" s="136"/>
    </row>
    <row r="59" spans="1:7" ht="12">
      <c r="A59" s="133"/>
      <c r="B59" s="134"/>
      <c r="C59" s="135"/>
      <c r="D59" s="135"/>
      <c r="E59" s="135"/>
      <c r="F59" s="135"/>
      <c r="G59" s="136"/>
    </row>
    <row r="60" spans="1:7" ht="12">
      <c r="A60" s="133"/>
      <c r="B60" s="134"/>
      <c r="C60" s="135"/>
      <c r="D60" s="135"/>
      <c r="E60" s="135"/>
      <c r="F60" s="135"/>
      <c r="G60" s="136"/>
    </row>
    <row r="61" spans="1:7" ht="12">
      <c r="A61" s="133"/>
      <c r="B61" s="134"/>
      <c r="C61" s="135"/>
      <c r="D61" s="135"/>
      <c r="E61" s="135"/>
      <c r="F61" s="135"/>
      <c r="G61" s="136"/>
    </row>
    <row r="62" spans="1:7" ht="12">
      <c r="A62" s="133"/>
      <c r="B62" s="134"/>
      <c r="C62" s="135"/>
      <c r="D62" s="135"/>
      <c r="E62" s="135"/>
      <c r="F62" s="135"/>
      <c r="G62" s="136"/>
    </row>
    <row r="63" spans="1:7" ht="12">
      <c r="A63" s="133"/>
      <c r="B63" s="134"/>
      <c r="C63" s="135"/>
      <c r="D63" s="135"/>
      <c r="E63" s="135"/>
      <c r="F63" s="135"/>
      <c r="G63" s="136"/>
    </row>
    <row r="64" spans="1:7" ht="12">
      <c r="A64" s="133"/>
      <c r="B64" s="134"/>
      <c r="C64" s="135"/>
      <c r="D64" s="135"/>
      <c r="E64" s="135"/>
      <c r="F64" s="135"/>
      <c r="G64" s="136"/>
    </row>
    <row r="65" spans="1:7" ht="12">
      <c r="A65" s="133"/>
      <c r="B65" s="134"/>
      <c r="C65" s="135"/>
      <c r="D65" s="135"/>
      <c r="E65" s="135"/>
      <c r="F65" s="135"/>
      <c r="G65" s="136"/>
    </row>
    <row r="66" spans="1:7" ht="12">
      <c r="A66" s="133"/>
      <c r="B66" s="134"/>
      <c r="C66" s="135"/>
      <c r="D66" s="135"/>
      <c r="E66" s="135"/>
      <c r="F66" s="135"/>
      <c r="G66" s="136"/>
    </row>
    <row r="67" spans="1:7" ht="12">
      <c r="A67" s="133"/>
      <c r="B67" s="134"/>
      <c r="C67" s="135"/>
      <c r="D67" s="135"/>
      <c r="E67" s="135"/>
      <c r="F67" s="135"/>
      <c r="G67" s="136"/>
    </row>
    <row r="68" spans="1:7" ht="12">
      <c r="A68" s="133"/>
      <c r="B68" s="134"/>
      <c r="C68" s="135"/>
      <c r="D68" s="135"/>
      <c r="E68" s="135"/>
      <c r="F68" s="135"/>
      <c r="G68" s="136"/>
    </row>
    <row r="69" spans="1:7" ht="12">
      <c r="A69" s="133"/>
      <c r="B69" s="134"/>
      <c r="C69" s="135"/>
      <c r="D69" s="135"/>
      <c r="E69" s="135"/>
      <c r="F69" s="135"/>
      <c r="G69" s="136"/>
    </row>
    <row r="70" spans="1:7" ht="12">
      <c r="A70" s="133"/>
      <c r="B70" s="134"/>
      <c r="C70" s="135"/>
      <c r="D70" s="135"/>
      <c r="E70" s="135"/>
      <c r="F70" s="135"/>
      <c r="G70" s="136"/>
    </row>
    <row r="71" spans="1:7" ht="12">
      <c r="A71" s="133"/>
      <c r="B71" s="134"/>
      <c r="C71" s="135"/>
      <c r="D71" s="135"/>
      <c r="E71" s="135"/>
      <c r="F71" s="135"/>
      <c r="G71" s="136"/>
    </row>
    <row r="72" spans="1:7" ht="12">
      <c r="A72" s="133"/>
      <c r="B72" s="134"/>
      <c r="C72" s="135"/>
      <c r="D72" s="135"/>
      <c r="E72" s="135"/>
      <c r="F72" s="135"/>
      <c r="G72" s="136"/>
    </row>
    <row r="73" spans="1:7" ht="12">
      <c r="A73" s="133"/>
      <c r="B73" s="134"/>
      <c r="C73" s="135"/>
      <c r="D73" s="135"/>
      <c r="E73" s="135"/>
      <c r="F73" s="135"/>
      <c r="G73" s="136"/>
    </row>
    <row r="74" spans="1:7" ht="12">
      <c r="A74" s="133"/>
      <c r="B74" s="134"/>
      <c r="C74" s="135"/>
      <c r="D74" s="135"/>
      <c r="E74" s="135"/>
      <c r="F74" s="135"/>
      <c r="G74" s="136"/>
    </row>
    <row r="75" spans="1:7" ht="12">
      <c r="A75" s="133"/>
      <c r="B75" s="134"/>
      <c r="C75" s="135"/>
      <c r="D75" s="135"/>
      <c r="E75" s="135"/>
      <c r="F75" s="135"/>
      <c r="G75" s="136"/>
    </row>
    <row r="76" spans="1:7" ht="12">
      <c r="A76" s="129"/>
      <c r="B76" s="130"/>
      <c r="C76" s="131"/>
      <c r="D76" s="131"/>
      <c r="E76" s="131"/>
      <c r="F76" s="131"/>
      <c r="G76" s="132"/>
    </row>
  </sheetData>
  <sheetProtection selectLockedCells="1" selectUnlockedCells="1"/>
  <mergeCells count="17">
    <mergeCell ref="E7:F7"/>
    <mergeCell ref="A51:G51"/>
    <mergeCell ref="A52:G52"/>
    <mergeCell ref="A46:F46"/>
    <mergeCell ref="A47:F47"/>
    <mergeCell ref="A49:F49"/>
    <mergeCell ref="A50:F50"/>
    <mergeCell ref="A5:G5"/>
    <mergeCell ref="A6:A9"/>
    <mergeCell ref="A1:G1"/>
    <mergeCell ref="A2:B2"/>
    <mergeCell ref="C2:E2"/>
    <mergeCell ref="F2:G2"/>
    <mergeCell ref="A3:B3"/>
    <mergeCell ref="C3:E3"/>
    <mergeCell ref="F3:G3"/>
    <mergeCell ref="E6:F6"/>
  </mergeCells>
  <printOptions/>
  <pageMargins left="0.39375" right="0.19652777777777777" top="0.4722222222222222" bottom="0.5763888888888888" header="0.5118055555555555" footer="0.39375"/>
  <pageSetup fitToHeight="0" fitToWidth="1" horizontalDpi="600" verticalDpi="600" orientation="landscape" paperSize="9" scale="60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verwaltung2</dc:creator>
  <cp:keywords/>
  <dc:description/>
  <cp:lastModifiedBy>Rebekka</cp:lastModifiedBy>
  <cp:lastPrinted>2017-10-19T10:20:54Z</cp:lastPrinted>
  <dcterms:created xsi:type="dcterms:W3CDTF">2003-12-07T20:33:26Z</dcterms:created>
  <dcterms:modified xsi:type="dcterms:W3CDTF">2021-12-15T12:45:17Z</dcterms:modified>
  <cp:category/>
  <cp:version/>
  <cp:contentType/>
  <cp:contentStatus/>
  <cp:revision>4</cp:revision>
</cp:coreProperties>
</file>